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60" windowWidth="15480" windowHeight="10140" tabRatio="837"/>
  </bookViews>
  <sheets>
    <sheet name="VENITURI" sheetId="157" r:id="rId1"/>
    <sheet name="VENITURI (2)" sheetId="158" r:id="rId2"/>
    <sheet name="VENITURI (3)" sheetId="159" r:id="rId3"/>
    <sheet name="30.10.05" sheetId="121" r:id="rId4"/>
    <sheet name="31.10.03" sheetId="145" r:id="rId5"/>
    <sheet name="33.10.08" sheetId="144" r:id="rId6"/>
    <sheet name="33.10.21" sheetId="143" r:id="rId7"/>
    <sheet name="33.10.30" sheetId="142" r:id="rId8"/>
    <sheet name="33.10.31" sheetId="141" r:id="rId9"/>
    <sheet name="36.10.50" sheetId="154" r:id="rId10"/>
    <sheet name="37.10.01" sheetId="146" r:id="rId11"/>
    <sheet name="39.10.01" sheetId="147" r:id="rId12"/>
    <sheet name="39.10.50" sheetId="140" r:id="rId13"/>
    <sheet name="40.10.15" sheetId="148" r:id="rId14"/>
    <sheet name="43.10.10" sheetId="149" r:id="rId15"/>
    <sheet name="43.10.14" sheetId="150" r:id="rId16"/>
    <sheet name="43.10.33" sheetId="155" r:id="rId17"/>
    <sheet name="A" sheetId="153" r:id="rId18"/>
    <sheet name="Tot. Chelt.  TOTAL FE I" sheetId="160" r:id="rId19"/>
    <sheet name="Tot. Chelt. (2)FE II" sheetId="156" r:id="rId20"/>
    <sheet name="Tot. Chelt." sheetId="151" r:id="rId21"/>
    <sheet name="B" sheetId="152" r:id="rId22"/>
    <sheet name="Sheet1" sheetId="161" r:id="rId23"/>
    <sheet name="Sheet2" sheetId="162" r:id="rId24"/>
  </sheets>
  <definedNames>
    <definedName name="_xlnm.Database" localSheetId="18">#REF!</definedName>
    <definedName name="_xlnm.Database" localSheetId="19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_xlnm.Print_Area" localSheetId="20">'Tot. Chelt.'!$A$1:$L$241</definedName>
    <definedName name="_xlnm.Print_Area" localSheetId="18">'Tot. Chelt.  TOTAL FE I'!$A$1:$L$151</definedName>
    <definedName name="_xlnm.Print_Area" localSheetId="19">'Tot. Chelt. (2)FE II'!$A$1:$L$151</definedName>
    <definedName name="_xlnm.Print_Titles" localSheetId="3">'30.10.05'!$9:$11</definedName>
    <definedName name="_xlnm.Print_Titles" localSheetId="4">'31.10.03'!$9:$11</definedName>
    <definedName name="_xlnm.Print_Titles" localSheetId="5">'33.10.08'!$9:$11</definedName>
    <definedName name="_xlnm.Print_Titles" localSheetId="6">'33.10.21'!$9:$11</definedName>
    <definedName name="_xlnm.Print_Titles" localSheetId="7">'33.10.30'!$9:$11</definedName>
    <definedName name="_xlnm.Print_Titles" localSheetId="8">'33.10.31'!$9:$11</definedName>
    <definedName name="_xlnm.Print_Titles" localSheetId="9">'36.10.50'!$9:$11</definedName>
    <definedName name="_xlnm.Print_Titles" localSheetId="10">'37.10.01'!$9:$11</definedName>
    <definedName name="_xlnm.Print_Titles" localSheetId="11">'39.10.01'!$9:$11</definedName>
    <definedName name="_xlnm.Print_Titles" localSheetId="12">'39.10.50'!$9:$11</definedName>
    <definedName name="_xlnm.Print_Titles" localSheetId="13">'40.10.15'!$9:$11</definedName>
    <definedName name="_xlnm.Print_Titles" localSheetId="14">'43.10.10'!$9:$11</definedName>
    <definedName name="_xlnm.Print_Titles" localSheetId="15">'43.10.14'!$9:$11</definedName>
    <definedName name="_xlnm.Print_Titles" localSheetId="16">'43.10.33'!$9:$11</definedName>
    <definedName name="_xlnm.Print_Titles" localSheetId="17">A!$9:$11</definedName>
    <definedName name="_xlnm.Print_Titles" localSheetId="21">B!$9:$11</definedName>
    <definedName name="_xlnm.Print_Titles" localSheetId="20">'Tot. Chelt.'!$9:$11</definedName>
    <definedName name="_xlnm.Print_Titles" localSheetId="18">'Tot. Chelt.  TOTAL FE I'!$9:$11</definedName>
    <definedName name="_xlnm.Print_Titles" localSheetId="19">'Tot. Chelt. (2)FE II'!$9:$11</definedName>
    <definedName name="_xlnm.Print_Titles" localSheetId="0">VENITURI!$12:$13</definedName>
    <definedName name="_xlnm.Print_Titles" localSheetId="1">'VENITURI (2)'!$12:$13</definedName>
    <definedName name="_xlnm.Print_Titles" localSheetId="2">'VENITURI (3)'!$12:$13</definedName>
  </definedNames>
  <calcPr calcId="144525"/>
</workbook>
</file>

<file path=xl/calcChain.xml><?xml version="1.0" encoding="utf-8"?>
<calcChain xmlns="http://schemas.openxmlformats.org/spreadsheetml/2006/main">
  <c r="F292" i="157" l="1"/>
  <c r="F295" i="157"/>
  <c r="F65" i="157" l="1"/>
  <c r="G65" i="157"/>
  <c r="H65" i="157"/>
  <c r="I65" i="157"/>
  <c r="G20" i="157"/>
  <c r="H20" i="157"/>
  <c r="I20" i="157"/>
  <c r="H15" i="157"/>
  <c r="I15" i="157"/>
  <c r="J65" i="157"/>
  <c r="I50" i="151" l="1"/>
  <c r="I41" i="151" l="1"/>
  <c r="H38" i="151"/>
  <c r="B2" i="162" l="1"/>
  <c r="G2" i="162"/>
  <c r="H2" i="162"/>
  <c r="I2" i="162"/>
  <c r="J2" i="162"/>
  <c r="B3" i="162"/>
  <c r="G3" i="162"/>
  <c r="H3" i="162"/>
  <c r="I3" i="162"/>
  <c r="J3" i="162"/>
  <c r="B4" i="162"/>
  <c r="C4" i="162"/>
  <c r="D4" i="162"/>
  <c r="G4" i="162"/>
  <c r="H4" i="162"/>
  <c r="I4" i="162"/>
  <c r="J4" i="162"/>
  <c r="B5" i="162"/>
  <c r="C5" i="162"/>
  <c r="D5" i="162"/>
  <c r="E5" i="162"/>
  <c r="G5" i="162"/>
  <c r="H5" i="162"/>
  <c r="I5" i="162"/>
  <c r="J5" i="162"/>
  <c r="B6" i="162"/>
  <c r="C6" i="162"/>
  <c r="D6" i="162"/>
  <c r="E6" i="162"/>
  <c r="G6" i="162"/>
  <c r="H6" i="162"/>
  <c r="I6" i="162"/>
  <c r="J6" i="162"/>
  <c r="A7" i="162"/>
  <c r="B7" i="162"/>
  <c r="C7" i="162"/>
  <c r="D7" i="162"/>
  <c r="E7" i="162"/>
  <c r="F7" i="162"/>
  <c r="G7" i="162"/>
  <c r="H7" i="162"/>
  <c r="I7" i="162"/>
  <c r="J7" i="162"/>
  <c r="A8" i="162"/>
  <c r="B8" i="162"/>
  <c r="C8" i="162"/>
  <c r="D8" i="162"/>
  <c r="E8" i="162"/>
  <c r="F8" i="162"/>
  <c r="G8" i="162"/>
  <c r="H8" i="162"/>
  <c r="I8" i="162"/>
  <c r="J8" i="162"/>
  <c r="B9" i="162"/>
  <c r="C9" i="162"/>
  <c r="D9" i="162"/>
  <c r="E9" i="162"/>
  <c r="G9" i="162"/>
  <c r="H9" i="162"/>
  <c r="I9" i="162"/>
  <c r="J9" i="162"/>
  <c r="B10" i="162"/>
  <c r="C10" i="162"/>
  <c r="D10" i="162"/>
  <c r="E10" i="162"/>
  <c r="G10" i="162"/>
  <c r="H10" i="162"/>
  <c r="I10" i="162"/>
  <c r="J10" i="162"/>
  <c r="A11" i="162"/>
  <c r="B11" i="162"/>
  <c r="C11" i="162"/>
  <c r="D11" i="162"/>
  <c r="E11" i="162"/>
  <c r="F11" i="162"/>
  <c r="G11" i="162"/>
  <c r="H11" i="162"/>
  <c r="I11" i="162"/>
  <c r="J11" i="162"/>
  <c r="A12" i="162"/>
  <c r="B12" i="162"/>
  <c r="C12" i="162"/>
  <c r="D12" i="162"/>
  <c r="E12" i="162"/>
  <c r="F12" i="162"/>
  <c r="G12" i="162"/>
  <c r="H12" i="162"/>
  <c r="I12" i="162"/>
  <c r="J12" i="162"/>
  <c r="A13" i="162"/>
  <c r="B13" i="162"/>
  <c r="C13" i="162"/>
  <c r="D13" i="162"/>
  <c r="E13" i="162"/>
  <c r="F13" i="162"/>
  <c r="G13" i="162"/>
  <c r="H13" i="162"/>
  <c r="I13" i="162"/>
  <c r="J13" i="162"/>
  <c r="B14" i="162"/>
  <c r="C14" i="162"/>
  <c r="D14" i="162"/>
  <c r="E14" i="162"/>
  <c r="G14" i="162"/>
  <c r="H14" i="162"/>
  <c r="I14" i="162"/>
  <c r="J14" i="162"/>
  <c r="B15" i="162"/>
  <c r="C15" i="162"/>
  <c r="D15" i="162"/>
  <c r="E15" i="162"/>
  <c r="G15" i="162"/>
  <c r="H15" i="162"/>
  <c r="I15" i="162"/>
  <c r="J15" i="162"/>
  <c r="A16" i="162"/>
  <c r="B16" i="162"/>
  <c r="C16" i="162"/>
  <c r="D16" i="162"/>
  <c r="E16" i="162"/>
  <c r="F16" i="162"/>
  <c r="G16" i="162"/>
  <c r="H16" i="162"/>
  <c r="I16" i="162"/>
  <c r="J16" i="162"/>
  <c r="A17" i="162"/>
  <c r="B17" i="162"/>
  <c r="C17" i="162"/>
  <c r="D17" i="162"/>
  <c r="E17" i="162"/>
  <c r="F17" i="162"/>
  <c r="G17" i="162"/>
  <c r="H17" i="162"/>
  <c r="I17" i="162"/>
  <c r="J17" i="162"/>
  <c r="A18" i="162"/>
  <c r="B18" i="162"/>
  <c r="C18" i="162"/>
  <c r="D18" i="162"/>
  <c r="E18" i="162"/>
  <c r="F18" i="162"/>
  <c r="G18" i="162"/>
  <c r="H18" i="162"/>
  <c r="I18" i="162"/>
  <c r="J18" i="162"/>
  <c r="B19" i="162"/>
  <c r="C19" i="162"/>
  <c r="D19" i="162"/>
  <c r="E19" i="162"/>
  <c r="G19" i="162"/>
  <c r="H19" i="162"/>
  <c r="I19" i="162"/>
  <c r="J19" i="162"/>
  <c r="A20" i="162"/>
  <c r="B20" i="162"/>
  <c r="C20" i="162"/>
  <c r="D20" i="162"/>
  <c r="E20" i="162"/>
  <c r="F20" i="162"/>
  <c r="G20" i="162"/>
  <c r="H20" i="162"/>
  <c r="I20" i="162"/>
  <c r="J20" i="162"/>
  <c r="B21" i="162"/>
  <c r="C21" i="162"/>
  <c r="D21" i="162"/>
  <c r="E21" i="162"/>
  <c r="G21" i="162"/>
  <c r="H21" i="162"/>
  <c r="I21" i="162"/>
  <c r="J21" i="162"/>
  <c r="B22" i="162"/>
  <c r="C22" i="162"/>
  <c r="D22" i="162"/>
  <c r="G22" i="162"/>
  <c r="H22" i="162"/>
  <c r="I22" i="162"/>
  <c r="J22" i="162"/>
  <c r="A23" i="162"/>
  <c r="B23" i="162"/>
  <c r="C23" i="162"/>
  <c r="D23" i="162"/>
  <c r="E23" i="162"/>
  <c r="F23" i="162"/>
  <c r="G23" i="162"/>
  <c r="H23" i="162"/>
  <c r="I23" i="162"/>
  <c r="J23" i="162"/>
  <c r="A24" i="162"/>
  <c r="B24" i="162"/>
  <c r="C24" i="162"/>
  <c r="D24" i="162"/>
  <c r="E24" i="162"/>
  <c r="F24" i="162"/>
  <c r="G24" i="162"/>
  <c r="H24" i="162"/>
  <c r="I24" i="162"/>
  <c r="J24" i="162"/>
  <c r="A25" i="162"/>
  <c r="B25" i="162"/>
  <c r="C25" i="162"/>
  <c r="D25" i="162"/>
  <c r="E25" i="162"/>
  <c r="F25" i="162"/>
  <c r="G25" i="162"/>
  <c r="H25" i="162"/>
  <c r="I25" i="162"/>
  <c r="J25" i="162"/>
  <c r="A26" i="162"/>
  <c r="B26" i="162"/>
  <c r="C26" i="162"/>
  <c r="D26" i="162"/>
  <c r="E26" i="162"/>
  <c r="F26" i="162"/>
  <c r="G26" i="162"/>
  <c r="H26" i="162"/>
  <c r="I26" i="162"/>
  <c r="J26" i="162"/>
  <c r="B27" i="162"/>
  <c r="C27" i="162"/>
  <c r="D27" i="162"/>
  <c r="G27" i="162"/>
  <c r="H27" i="162"/>
  <c r="I27" i="162"/>
  <c r="J27" i="162"/>
  <c r="A28" i="162"/>
  <c r="B28" i="162"/>
  <c r="C28" i="162"/>
  <c r="D28" i="162"/>
  <c r="E28" i="162"/>
  <c r="F28" i="162"/>
  <c r="G28" i="162"/>
  <c r="H28" i="162"/>
  <c r="I28" i="162"/>
  <c r="J28" i="162"/>
  <c r="B29" i="162"/>
  <c r="C29" i="162"/>
  <c r="D29" i="162"/>
  <c r="E29" i="162"/>
  <c r="G29" i="162"/>
  <c r="H29" i="162"/>
  <c r="I29" i="162"/>
  <c r="J29" i="162"/>
  <c r="B30" i="162"/>
  <c r="C30" i="162"/>
  <c r="D30" i="162"/>
  <c r="E30" i="162"/>
  <c r="F30" i="162"/>
  <c r="G30" i="162"/>
  <c r="H30" i="162"/>
  <c r="I30" i="162"/>
  <c r="J30" i="162"/>
  <c r="A31" i="162"/>
  <c r="B31" i="162"/>
  <c r="C31" i="162"/>
  <c r="D31" i="162"/>
  <c r="E31" i="162"/>
  <c r="F31" i="162"/>
  <c r="G31" i="162"/>
  <c r="H31" i="162"/>
  <c r="I31" i="162"/>
  <c r="J31" i="162"/>
  <c r="A32" i="162"/>
  <c r="B32" i="162"/>
  <c r="C32" i="162"/>
  <c r="D32" i="162"/>
  <c r="E32" i="162"/>
  <c r="F32" i="162"/>
  <c r="G32" i="162"/>
  <c r="H32" i="162"/>
  <c r="I32" i="162"/>
  <c r="J32" i="162"/>
  <c r="A33" i="162"/>
  <c r="B33" i="162"/>
  <c r="C33" i="162"/>
  <c r="D33" i="162"/>
  <c r="E33" i="162"/>
  <c r="F33" i="162"/>
  <c r="G33" i="162"/>
  <c r="H33" i="162"/>
  <c r="I33" i="162"/>
  <c r="J33" i="162"/>
  <c r="A34" i="162"/>
  <c r="B34" i="162"/>
  <c r="C34" i="162"/>
  <c r="D34" i="162"/>
  <c r="E34" i="162"/>
  <c r="F34" i="162"/>
  <c r="G34" i="162"/>
  <c r="H34" i="162"/>
  <c r="I34" i="162"/>
  <c r="J34" i="162"/>
  <c r="A35" i="162"/>
  <c r="B35" i="162"/>
  <c r="C35" i="162"/>
  <c r="D35" i="162"/>
  <c r="E35" i="162"/>
  <c r="F35" i="162"/>
  <c r="G35" i="162"/>
  <c r="H35" i="162"/>
  <c r="I35" i="162"/>
  <c r="J35" i="162"/>
  <c r="B36" i="162"/>
  <c r="C36" i="162"/>
  <c r="D36" i="162"/>
  <c r="E36" i="162"/>
  <c r="G36" i="162"/>
  <c r="H36" i="162"/>
  <c r="I36" i="162"/>
  <c r="J36" i="162"/>
  <c r="B37" i="162"/>
  <c r="G37" i="162"/>
  <c r="H37" i="162"/>
  <c r="I37" i="162"/>
  <c r="J37" i="162"/>
  <c r="B38" i="162"/>
  <c r="G38" i="162"/>
  <c r="H38" i="162"/>
  <c r="I38" i="162"/>
  <c r="J38" i="162"/>
  <c r="B39" i="162"/>
  <c r="C39" i="162"/>
  <c r="D39" i="162"/>
  <c r="F39" i="162"/>
  <c r="G39" i="162"/>
  <c r="H39" i="162"/>
  <c r="I39" i="162"/>
  <c r="J39" i="162"/>
  <c r="B40" i="162"/>
  <c r="C40" i="162"/>
  <c r="D40" i="162"/>
  <c r="G40" i="162"/>
  <c r="H40" i="162"/>
  <c r="I40" i="162"/>
  <c r="J40" i="162"/>
  <c r="B41" i="162"/>
  <c r="G41" i="162"/>
  <c r="H41" i="162"/>
  <c r="I41" i="162"/>
  <c r="J41" i="162"/>
  <c r="B42" i="162"/>
  <c r="D42" i="162"/>
  <c r="G42" i="162"/>
  <c r="H42" i="162"/>
  <c r="I42" i="162"/>
  <c r="J42" i="162"/>
  <c r="B43" i="162"/>
  <c r="C43" i="162"/>
  <c r="D43" i="162"/>
  <c r="E43" i="162"/>
  <c r="G43" i="162"/>
  <c r="H43" i="162"/>
  <c r="I43" i="162"/>
  <c r="J43" i="162"/>
  <c r="B44" i="162"/>
  <c r="C44" i="162"/>
  <c r="D44" i="162"/>
  <c r="E44" i="162"/>
  <c r="G44" i="162"/>
  <c r="H44" i="162"/>
  <c r="I44" i="162"/>
  <c r="J44" i="162"/>
  <c r="A45" i="162"/>
  <c r="B45" i="162"/>
  <c r="C45" i="162"/>
  <c r="D45" i="162"/>
  <c r="E45" i="162"/>
  <c r="F45" i="162"/>
  <c r="G45" i="162"/>
  <c r="H45" i="162"/>
  <c r="I45" i="162"/>
  <c r="J45" i="162"/>
  <c r="B46" i="162"/>
  <c r="C46" i="162"/>
  <c r="D46" i="162"/>
  <c r="G46" i="162"/>
  <c r="H46" i="162"/>
  <c r="I46" i="162"/>
  <c r="J46" i="162"/>
  <c r="B47" i="162"/>
  <c r="C47" i="162"/>
  <c r="D47" i="162"/>
  <c r="E47" i="162"/>
  <c r="G47" i="162"/>
  <c r="H47" i="162"/>
  <c r="I47" i="162"/>
  <c r="J47" i="162"/>
  <c r="B48" i="162"/>
  <c r="G48" i="162"/>
  <c r="H48" i="162"/>
  <c r="I48" i="162"/>
  <c r="J48" i="162"/>
  <c r="B49" i="162"/>
  <c r="C49" i="162"/>
  <c r="D49" i="162"/>
  <c r="G49" i="162"/>
  <c r="H49" i="162"/>
  <c r="I49" i="162"/>
  <c r="J49" i="162"/>
  <c r="B50" i="162"/>
  <c r="C50" i="162"/>
  <c r="D50" i="162"/>
  <c r="E50" i="162"/>
  <c r="G50" i="162"/>
  <c r="H50" i="162"/>
  <c r="I50" i="162"/>
  <c r="J50" i="162"/>
  <c r="B51" i="162"/>
  <c r="C51" i="162"/>
  <c r="D51" i="162"/>
  <c r="E51" i="162"/>
  <c r="G51" i="162"/>
  <c r="H51" i="162"/>
  <c r="I51" i="162"/>
  <c r="J51" i="162"/>
  <c r="A52" i="162"/>
  <c r="B52" i="162"/>
  <c r="C52" i="162"/>
  <c r="D52" i="162"/>
  <c r="E52" i="162"/>
  <c r="F52" i="162"/>
  <c r="G52" i="162"/>
  <c r="H52" i="162"/>
  <c r="I52" i="162"/>
  <c r="J52" i="162"/>
  <c r="B53" i="162"/>
  <c r="G53" i="162"/>
  <c r="H53" i="162"/>
  <c r="I53" i="162"/>
  <c r="J53" i="162"/>
  <c r="B54" i="162"/>
  <c r="G54" i="162"/>
  <c r="H54" i="162"/>
  <c r="I54" i="162"/>
  <c r="J54" i="162"/>
  <c r="B55" i="162"/>
  <c r="C55" i="162"/>
  <c r="D55" i="162"/>
  <c r="G55" i="162"/>
  <c r="H55" i="162"/>
  <c r="I55" i="162"/>
  <c r="J55" i="162"/>
  <c r="B56" i="162"/>
  <c r="G56" i="162"/>
  <c r="H56" i="162"/>
  <c r="I56" i="162"/>
  <c r="J56" i="162"/>
  <c r="B57" i="162"/>
  <c r="C57" i="162"/>
  <c r="D57" i="162"/>
  <c r="E57" i="162"/>
  <c r="G57" i="162"/>
  <c r="H57" i="162"/>
  <c r="I57" i="162"/>
  <c r="J57" i="162"/>
  <c r="B58" i="162"/>
  <c r="C58" i="162"/>
  <c r="D58" i="162"/>
  <c r="E58" i="162"/>
  <c r="G58" i="162"/>
  <c r="H58" i="162"/>
  <c r="I58" i="162"/>
  <c r="J58" i="162"/>
  <c r="B59" i="162"/>
  <c r="C59" i="162"/>
  <c r="D59" i="162"/>
  <c r="E59" i="162"/>
  <c r="G59" i="162"/>
  <c r="H59" i="162"/>
  <c r="I59" i="162"/>
  <c r="J59" i="162"/>
  <c r="B60" i="162"/>
  <c r="C60" i="162"/>
  <c r="D60" i="162"/>
  <c r="E60" i="162"/>
  <c r="G60" i="162"/>
  <c r="H60" i="162"/>
  <c r="I60" i="162"/>
  <c r="J60" i="162"/>
  <c r="B61" i="162"/>
  <c r="C61" i="162"/>
  <c r="D61" i="162"/>
  <c r="E61" i="162"/>
  <c r="G61" i="162"/>
  <c r="H61" i="162"/>
  <c r="I61" i="162"/>
  <c r="J61" i="162"/>
  <c r="A62" i="162"/>
  <c r="B62" i="162"/>
  <c r="C62" i="162"/>
  <c r="D62" i="162"/>
  <c r="E62" i="162"/>
  <c r="F62" i="162"/>
  <c r="G62" i="162"/>
  <c r="H62" i="162"/>
  <c r="I62" i="162"/>
  <c r="J62" i="162"/>
  <c r="A63" i="162"/>
  <c r="B63" i="162"/>
  <c r="C63" i="162"/>
  <c r="D63" i="162"/>
  <c r="E63" i="162"/>
  <c r="F63" i="162"/>
  <c r="G63" i="162"/>
  <c r="H63" i="162"/>
  <c r="I63" i="162"/>
  <c r="J63" i="162"/>
  <c r="A64" i="162"/>
  <c r="B64" i="162"/>
  <c r="C64" i="162"/>
  <c r="D64" i="162"/>
  <c r="E64" i="162"/>
  <c r="F64" i="162"/>
  <c r="G64" i="162"/>
  <c r="H64" i="162"/>
  <c r="I64" i="162"/>
  <c r="J64" i="162"/>
  <c r="B65" i="162"/>
  <c r="D65" i="162"/>
  <c r="G65" i="162"/>
  <c r="H65" i="162"/>
  <c r="I65" i="162"/>
  <c r="J65" i="162"/>
  <c r="A66" i="162"/>
  <c r="B66" i="162"/>
  <c r="C66" i="162"/>
  <c r="D66" i="162"/>
  <c r="E66" i="162"/>
  <c r="F66" i="162"/>
  <c r="G66" i="162"/>
  <c r="H66" i="162"/>
  <c r="I66" i="162"/>
  <c r="J66" i="162"/>
  <c r="A67" i="162"/>
  <c r="B67" i="162"/>
  <c r="C67" i="162"/>
  <c r="D67" i="162"/>
  <c r="E67" i="162"/>
  <c r="F67" i="162"/>
  <c r="G67" i="162"/>
  <c r="H67" i="162"/>
  <c r="I67" i="162"/>
  <c r="J67" i="162"/>
  <c r="A68" i="162"/>
  <c r="B68" i="162"/>
  <c r="C68" i="162"/>
  <c r="D68" i="162"/>
  <c r="E68" i="162"/>
  <c r="F68" i="162"/>
  <c r="G68" i="162"/>
  <c r="H68" i="162"/>
  <c r="I68" i="162"/>
  <c r="J68" i="162"/>
  <c r="B69" i="162"/>
  <c r="C69" i="162"/>
  <c r="D69" i="162"/>
  <c r="E69" i="162"/>
  <c r="G69" i="162"/>
  <c r="H69" i="162"/>
  <c r="I69" i="162"/>
  <c r="J69" i="162"/>
  <c r="B70" i="162"/>
  <c r="C70" i="162"/>
  <c r="D70" i="162"/>
  <c r="E70" i="162"/>
  <c r="G70" i="162"/>
  <c r="H70" i="162"/>
  <c r="I70" i="162"/>
  <c r="J70" i="162"/>
  <c r="A71" i="162"/>
  <c r="B71" i="162"/>
  <c r="C71" i="162"/>
  <c r="D71" i="162"/>
  <c r="E71" i="162"/>
  <c r="F71" i="162"/>
  <c r="G71" i="162"/>
  <c r="H71" i="162"/>
  <c r="I71" i="162"/>
  <c r="J71" i="162"/>
  <c r="A72" i="162"/>
  <c r="B72" i="162"/>
  <c r="C72" i="162"/>
  <c r="D72" i="162"/>
  <c r="E72" i="162"/>
  <c r="F72" i="162"/>
  <c r="G72" i="162"/>
  <c r="H72" i="162"/>
  <c r="I72" i="162"/>
  <c r="J72" i="162"/>
  <c r="A73" i="162"/>
  <c r="B73" i="162"/>
  <c r="C73" i="162"/>
  <c r="D73" i="162"/>
  <c r="E73" i="162"/>
  <c r="F73" i="162"/>
  <c r="G73" i="162"/>
  <c r="H73" i="162"/>
  <c r="I73" i="162"/>
  <c r="J73" i="162"/>
  <c r="A74" i="162"/>
  <c r="B74" i="162"/>
  <c r="C74" i="162"/>
  <c r="D74" i="162"/>
  <c r="E74" i="162"/>
  <c r="F74" i="162"/>
  <c r="G74" i="162"/>
  <c r="H74" i="162"/>
  <c r="I74" i="162"/>
  <c r="J74" i="162"/>
  <c r="A75" i="162"/>
  <c r="B75" i="162"/>
  <c r="C75" i="162"/>
  <c r="D75" i="162"/>
  <c r="E75" i="162"/>
  <c r="F75" i="162"/>
  <c r="G75" i="162"/>
  <c r="H75" i="162"/>
  <c r="I75" i="162"/>
  <c r="J75" i="162"/>
  <c r="A76" i="162"/>
  <c r="B76" i="162"/>
  <c r="C76" i="162"/>
  <c r="D76" i="162"/>
  <c r="E76" i="162"/>
  <c r="F76" i="162"/>
  <c r="G76" i="162"/>
  <c r="H76" i="162"/>
  <c r="I76" i="162"/>
  <c r="J76" i="162"/>
  <c r="A77" i="162"/>
  <c r="B77" i="162"/>
  <c r="C77" i="162"/>
  <c r="D77" i="162"/>
  <c r="E77" i="162"/>
  <c r="F77" i="162"/>
  <c r="G77" i="162"/>
  <c r="H77" i="162"/>
  <c r="I77" i="162"/>
  <c r="J77" i="162"/>
  <c r="A78" i="162"/>
  <c r="B78" i="162"/>
  <c r="C78" i="162"/>
  <c r="D78" i="162"/>
  <c r="E78" i="162"/>
  <c r="F78" i="162"/>
  <c r="G78" i="162"/>
  <c r="H78" i="162"/>
  <c r="I78" i="162"/>
  <c r="J78" i="162"/>
  <c r="A79" i="162"/>
  <c r="B79" i="162"/>
  <c r="C79" i="162"/>
  <c r="D79" i="162"/>
  <c r="E79" i="162"/>
  <c r="F79" i="162"/>
  <c r="G79" i="162"/>
  <c r="H79" i="162"/>
  <c r="I79" i="162"/>
  <c r="J79" i="162"/>
  <c r="A80" i="162"/>
  <c r="B80" i="162"/>
  <c r="C80" i="162"/>
  <c r="D80" i="162"/>
  <c r="E80" i="162"/>
  <c r="F80" i="162"/>
  <c r="G80" i="162"/>
  <c r="H80" i="162"/>
  <c r="I80" i="162"/>
  <c r="J80" i="162"/>
  <c r="A81" i="162"/>
  <c r="B81" i="162"/>
  <c r="C81" i="162"/>
  <c r="D81" i="162"/>
  <c r="E81" i="162"/>
  <c r="F81" i="162"/>
  <c r="G81" i="162"/>
  <c r="H81" i="162"/>
  <c r="I81" i="162"/>
  <c r="J81" i="162"/>
  <c r="A82" i="162"/>
  <c r="B82" i="162"/>
  <c r="C82" i="162"/>
  <c r="D82" i="162"/>
  <c r="E82" i="162"/>
  <c r="F82" i="162"/>
  <c r="G82" i="162"/>
  <c r="H82" i="162"/>
  <c r="I82" i="162"/>
  <c r="J82" i="162"/>
  <c r="A83" i="162"/>
  <c r="B83" i="162"/>
  <c r="C83" i="162"/>
  <c r="D83" i="162"/>
  <c r="E83" i="162"/>
  <c r="F83" i="162"/>
  <c r="G83" i="162"/>
  <c r="H83" i="162"/>
  <c r="I83" i="162"/>
  <c r="J83" i="162"/>
  <c r="B84" i="162"/>
  <c r="D84" i="162"/>
  <c r="G84" i="162"/>
  <c r="H84" i="162"/>
  <c r="I84" i="162"/>
  <c r="J84" i="162"/>
  <c r="A85" i="162"/>
  <c r="B85" i="162"/>
  <c r="C85" i="162"/>
  <c r="D85" i="162"/>
  <c r="E85" i="162"/>
  <c r="F85" i="162"/>
  <c r="G85" i="162"/>
  <c r="H85" i="162"/>
  <c r="I85" i="162"/>
  <c r="J85" i="162"/>
  <c r="A86" i="162"/>
  <c r="B86" i="162"/>
  <c r="C86" i="162"/>
  <c r="D86" i="162"/>
  <c r="E86" i="162"/>
  <c r="F86" i="162"/>
  <c r="G86" i="162"/>
  <c r="H86" i="162"/>
  <c r="I86" i="162"/>
  <c r="J86" i="162"/>
  <c r="A87" i="162"/>
  <c r="B87" i="162"/>
  <c r="C87" i="162"/>
  <c r="D87" i="162"/>
  <c r="E87" i="162"/>
  <c r="F87" i="162"/>
  <c r="G87" i="162"/>
  <c r="H87" i="162"/>
  <c r="I87" i="162"/>
  <c r="J87" i="162"/>
  <c r="B88" i="162"/>
  <c r="D88" i="162"/>
  <c r="G88" i="162"/>
  <c r="H88" i="162"/>
  <c r="I88" i="162"/>
  <c r="J88" i="162"/>
  <c r="A89" i="162"/>
  <c r="B89" i="162"/>
  <c r="C89" i="162"/>
  <c r="D89" i="162"/>
  <c r="E89" i="162"/>
  <c r="F89" i="162"/>
  <c r="G89" i="162"/>
  <c r="H89" i="162"/>
  <c r="I89" i="162"/>
  <c r="J89" i="162"/>
  <c r="A90" i="162"/>
  <c r="B90" i="162"/>
  <c r="C90" i="162"/>
  <c r="D90" i="162"/>
  <c r="E90" i="162"/>
  <c r="F90" i="162"/>
  <c r="G90" i="162"/>
  <c r="H90" i="162"/>
  <c r="I90" i="162"/>
  <c r="J90" i="162"/>
  <c r="A91" i="162"/>
  <c r="B91" i="162"/>
  <c r="C91" i="162"/>
  <c r="D91" i="162"/>
  <c r="E91" i="162"/>
  <c r="F91" i="162"/>
  <c r="G91" i="162"/>
  <c r="H91" i="162"/>
  <c r="I91" i="162"/>
  <c r="J91" i="162"/>
  <c r="B92" i="162"/>
  <c r="D92" i="162"/>
  <c r="G92" i="162"/>
  <c r="H92" i="162"/>
  <c r="I92" i="162"/>
  <c r="J92" i="162"/>
  <c r="A93" i="162"/>
  <c r="B93" i="162"/>
  <c r="C93" i="162"/>
  <c r="D93" i="162"/>
  <c r="E93" i="162"/>
  <c r="F93" i="162"/>
  <c r="G93" i="162"/>
  <c r="H93" i="162"/>
  <c r="I93" i="162"/>
  <c r="J93" i="162"/>
  <c r="A94" i="162"/>
  <c r="B94" i="162"/>
  <c r="C94" i="162"/>
  <c r="D94" i="162"/>
  <c r="E94" i="162"/>
  <c r="F94" i="162"/>
  <c r="G94" i="162"/>
  <c r="H94" i="162"/>
  <c r="I94" i="162"/>
  <c r="J94" i="162"/>
  <c r="A95" i="162"/>
  <c r="B95" i="162"/>
  <c r="C95" i="162"/>
  <c r="D95" i="162"/>
  <c r="E95" i="162"/>
  <c r="F95" i="162"/>
  <c r="G95" i="162"/>
  <c r="H95" i="162"/>
  <c r="I95" i="162"/>
  <c r="J95" i="162"/>
  <c r="A96" i="162"/>
  <c r="B96" i="162"/>
  <c r="C96" i="162"/>
  <c r="D96" i="162"/>
  <c r="E96" i="162"/>
  <c r="F96" i="162"/>
  <c r="G96" i="162"/>
  <c r="H96" i="162"/>
  <c r="I96" i="162"/>
  <c r="J96" i="162"/>
  <c r="A97" i="162"/>
  <c r="B97" i="162"/>
  <c r="C97" i="162"/>
  <c r="D97" i="162"/>
  <c r="E97" i="162"/>
  <c r="F97" i="162"/>
  <c r="G97" i="162"/>
  <c r="H97" i="162"/>
  <c r="I97" i="162"/>
  <c r="J97" i="162"/>
  <c r="A98" i="162"/>
  <c r="B98" i="162"/>
  <c r="C98" i="162"/>
  <c r="D98" i="162"/>
  <c r="E98" i="162"/>
  <c r="F98" i="162"/>
  <c r="G98" i="162"/>
  <c r="H98" i="162"/>
  <c r="I98" i="162"/>
  <c r="J98" i="162"/>
  <c r="A99" i="162"/>
  <c r="B99" i="162"/>
  <c r="C99" i="162"/>
  <c r="D99" i="162"/>
  <c r="E99" i="162"/>
  <c r="F99" i="162"/>
  <c r="G99" i="162"/>
  <c r="H99" i="162"/>
  <c r="I99" i="162"/>
  <c r="J99" i="162"/>
  <c r="A100" i="162"/>
  <c r="B100" i="162"/>
  <c r="C100" i="162"/>
  <c r="D100" i="162"/>
  <c r="E100" i="162"/>
  <c r="F100" i="162"/>
  <c r="G100" i="162"/>
  <c r="H100" i="162"/>
  <c r="I100" i="162"/>
  <c r="J100" i="162"/>
  <c r="A101" i="162"/>
  <c r="B101" i="162"/>
  <c r="C101" i="162"/>
  <c r="D101" i="162"/>
  <c r="E101" i="162"/>
  <c r="F101" i="162"/>
  <c r="G101" i="162"/>
  <c r="H101" i="162"/>
  <c r="I101" i="162"/>
  <c r="J101" i="162"/>
  <c r="A102" i="162"/>
  <c r="B102" i="162"/>
  <c r="C102" i="162"/>
  <c r="D102" i="162"/>
  <c r="E102" i="162"/>
  <c r="F102" i="162"/>
  <c r="G102" i="162"/>
  <c r="H102" i="162"/>
  <c r="I102" i="162"/>
  <c r="J102" i="162"/>
  <c r="A103" i="162"/>
  <c r="B103" i="162"/>
  <c r="C103" i="162"/>
  <c r="D103" i="162"/>
  <c r="E103" i="162"/>
  <c r="F103" i="162"/>
  <c r="G103" i="162"/>
  <c r="H103" i="162"/>
  <c r="I103" i="162"/>
  <c r="J103" i="162"/>
  <c r="A104" i="162"/>
  <c r="B104" i="162"/>
  <c r="C104" i="162"/>
  <c r="D104" i="162"/>
  <c r="E104" i="162"/>
  <c r="F104" i="162"/>
  <c r="G104" i="162"/>
  <c r="H104" i="162"/>
  <c r="I104" i="162"/>
  <c r="J104" i="162"/>
  <c r="A105" i="162"/>
  <c r="B105" i="162"/>
  <c r="C105" i="162"/>
  <c r="D105" i="162"/>
  <c r="E105" i="162"/>
  <c r="F105" i="162"/>
  <c r="G105" i="162"/>
  <c r="H105" i="162"/>
  <c r="I105" i="162"/>
  <c r="J105" i="162"/>
  <c r="A106" i="162"/>
  <c r="B106" i="162"/>
  <c r="C106" i="162"/>
  <c r="D106" i="162"/>
  <c r="E106" i="162"/>
  <c r="F106" i="162"/>
  <c r="G106" i="162"/>
  <c r="H106" i="162"/>
  <c r="I106" i="162"/>
  <c r="J106" i="162"/>
  <c r="A107" i="162"/>
  <c r="B107" i="162"/>
  <c r="C107" i="162"/>
  <c r="D107" i="162"/>
  <c r="E107" i="162"/>
  <c r="F107" i="162"/>
  <c r="G107" i="162"/>
  <c r="H107" i="162"/>
  <c r="I107" i="162"/>
  <c r="J107" i="162"/>
  <c r="A108" i="162"/>
  <c r="B108" i="162"/>
  <c r="C108" i="162"/>
  <c r="D108" i="162"/>
  <c r="E108" i="162"/>
  <c r="F108" i="162"/>
  <c r="G108" i="162"/>
  <c r="H108" i="162"/>
  <c r="I108" i="162"/>
  <c r="J108" i="162"/>
  <c r="A109" i="162"/>
  <c r="B109" i="162"/>
  <c r="C109" i="162"/>
  <c r="D109" i="162"/>
  <c r="E109" i="162"/>
  <c r="F109" i="162"/>
  <c r="G109" i="162"/>
  <c r="H109" i="162"/>
  <c r="I109" i="162"/>
  <c r="J109" i="162"/>
  <c r="A110" i="162"/>
  <c r="B110" i="162"/>
  <c r="C110" i="162"/>
  <c r="D110" i="162"/>
  <c r="E110" i="162"/>
  <c r="F110" i="162"/>
  <c r="G110" i="162"/>
  <c r="H110" i="162"/>
  <c r="I110" i="162"/>
  <c r="J110" i="162"/>
  <c r="A111" i="162"/>
  <c r="B111" i="162"/>
  <c r="C111" i="162"/>
  <c r="D111" i="162"/>
  <c r="E111" i="162"/>
  <c r="F111" i="162"/>
  <c r="G111" i="162"/>
  <c r="H111" i="162"/>
  <c r="I111" i="162"/>
  <c r="J111" i="162"/>
  <c r="A112" i="162"/>
  <c r="B112" i="162"/>
  <c r="C112" i="162"/>
  <c r="D112" i="162"/>
  <c r="E112" i="162"/>
  <c r="F112" i="162"/>
  <c r="G112" i="162"/>
  <c r="H112" i="162"/>
  <c r="I112" i="162"/>
  <c r="J112" i="162"/>
  <c r="A113" i="162"/>
  <c r="B113" i="162"/>
  <c r="C113" i="162"/>
  <c r="D113" i="162"/>
  <c r="E113" i="162"/>
  <c r="F113" i="162"/>
  <c r="G113" i="162"/>
  <c r="H113" i="162"/>
  <c r="I113" i="162"/>
  <c r="J113" i="162"/>
  <c r="A114" i="162"/>
  <c r="B114" i="162"/>
  <c r="C114" i="162"/>
  <c r="D114" i="162"/>
  <c r="E114" i="162"/>
  <c r="F114" i="162"/>
  <c r="G114" i="162"/>
  <c r="H114" i="162"/>
  <c r="I114" i="162"/>
  <c r="J114" i="162"/>
  <c r="A115" i="162"/>
  <c r="B115" i="162"/>
  <c r="C115" i="162"/>
  <c r="D115" i="162"/>
  <c r="E115" i="162"/>
  <c r="F115" i="162"/>
  <c r="G115" i="162"/>
  <c r="H115" i="162"/>
  <c r="I115" i="162"/>
  <c r="J115" i="162"/>
  <c r="A116" i="162"/>
  <c r="B116" i="162"/>
  <c r="C116" i="162"/>
  <c r="D116" i="162"/>
  <c r="E116" i="162"/>
  <c r="F116" i="162"/>
  <c r="G116" i="162"/>
  <c r="H116" i="162"/>
  <c r="I116" i="162"/>
  <c r="J116" i="162"/>
  <c r="A117" i="162"/>
  <c r="B117" i="162"/>
  <c r="C117" i="162"/>
  <c r="D117" i="162"/>
  <c r="E117" i="162"/>
  <c r="F117" i="162"/>
  <c r="G117" i="162"/>
  <c r="H117" i="162"/>
  <c r="I117" i="162"/>
  <c r="J117" i="162"/>
  <c r="A118" i="162"/>
  <c r="B118" i="162"/>
  <c r="C118" i="162"/>
  <c r="D118" i="162"/>
  <c r="E118" i="162"/>
  <c r="F118" i="162"/>
  <c r="G118" i="162"/>
  <c r="H118" i="162"/>
  <c r="I118" i="162"/>
  <c r="J118" i="162"/>
  <c r="A119" i="162"/>
  <c r="B119" i="162"/>
  <c r="C119" i="162"/>
  <c r="D119" i="162"/>
  <c r="E119" i="162"/>
  <c r="F119" i="162"/>
  <c r="G119" i="162"/>
  <c r="H119" i="162"/>
  <c r="I119" i="162"/>
  <c r="J119" i="162"/>
  <c r="A120" i="162"/>
  <c r="B120" i="162"/>
  <c r="C120" i="162"/>
  <c r="D120" i="162"/>
  <c r="E120" i="162"/>
  <c r="F120" i="162"/>
  <c r="G120" i="162"/>
  <c r="H120" i="162"/>
  <c r="I120" i="162"/>
  <c r="J120" i="162"/>
  <c r="B121" i="162"/>
  <c r="C121" i="162"/>
  <c r="D121" i="162"/>
  <c r="G121" i="162"/>
  <c r="H121" i="162"/>
  <c r="I121" i="162"/>
  <c r="J121" i="162"/>
  <c r="B122" i="162"/>
  <c r="C122" i="162"/>
  <c r="D122" i="162"/>
  <c r="G122" i="162"/>
  <c r="H122" i="162"/>
  <c r="I122" i="162"/>
  <c r="J122" i="162"/>
  <c r="B123" i="162"/>
  <c r="C123" i="162"/>
  <c r="D123" i="162"/>
  <c r="G123" i="162"/>
  <c r="H123" i="162"/>
  <c r="I123" i="162"/>
  <c r="J123" i="162"/>
  <c r="A124" i="162"/>
  <c r="B124" i="162"/>
  <c r="C124" i="162"/>
  <c r="D124" i="162"/>
  <c r="E124" i="162"/>
  <c r="F124" i="162"/>
  <c r="G124" i="162"/>
  <c r="H124" i="162"/>
  <c r="I124" i="162"/>
  <c r="J124" i="162"/>
  <c r="A125" i="162"/>
  <c r="B125" i="162"/>
  <c r="C125" i="162"/>
  <c r="D125" i="162"/>
  <c r="E125" i="162"/>
  <c r="F125" i="162"/>
  <c r="G125" i="162"/>
  <c r="H125" i="162"/>
  <c r="I125" i="162"/>
  <c r="J125" i="162"/>
  <c r="A126" i="162"/>
  <c r="B126" i="162"/>
  <c r="C126" i="162"/>
  <c r="D126" i="162"/>
  <c r="E126" i="162"/>
  <c r="F126" i="162"/>
  <c r="G126" i="162"/>
  <c r="H126" i="162"/>
  <c r="I126" i="162"/>
  <c r="J126" i="162"/>
  <c r="A127" i="162"/>
  <c r="B127" i="162"/>
  <c r="C127" i="162"/>
  <c r="D127" i="162"/>
  <c r="E127" i="162"/>
  <c r="F127" i="162"/>
  <c r="G127" i="162"/>
  <c r="H127" i="162"/>
  <c r="I127" i="162"/>
  <c r="J127" i="162"/>
  <c r="A128" i="162"/>
  <c r="B128" i="162"/>
  <c r="C128" i="162"/>
  <c r="D128" i="162"/>
  <c r="E128" i="162"/>
  <c r="F128" i="162"/>
  <c r="G128" i="162"/>
  <c r="H128" i="162"/>
  <c r="I128" i="162"/>
  <c r="J128" i="162"/>
  <c r="B129" i="162"/>
  <c r="C129" i="162"/>
  <c r="F129" i="162"/>
  <c r="G129" i="162"/>
  <c r="H129" i="162"/>
  <c r="I129" i="162"/>
  <c r="J129" i="162"/>
  <c r="A130" i="162"/>
  <c r="B130" i="162"/>
  <c r="C130" i="162"/>
  <c r="D130" i="162"/>
  <c r="E130" i="162"/>
  <c r="F130" i="162"/>
  <c r="G130" i="162"/>
  <c r="H130" i="162"/>
  <c r="I130" i="162"/>
  <c r="J130" i="162"/>
  <c r="A131" i="162"/>
  <c r="B131" i="162"/>
  <c r="C131" i="162"/>
  <c r="D131" i="162"/>
  <c r="E131" i="162"/>
  <c r="F131" i="162"/>
  <c r="G131" i="162"/>
  <c r="H131" i="162"/>
  <c r="I131" i="162"/>
  <c r="J131" i="162"/>
  <c r="A132" i="162"/>
  <c r="B132" i="162"/>
  <c r="C132" i="162"/>
  <c r="D132" i="162"/>
  <c r="E132" i="162"/>
  <c r="F132" i="162"/>
  <c r="G132" i="162"/>
  <c r="H132" i="162"/>
  <c r="I132" i="162"/>
  <c r="J132" i="162"/>
  <c r="A133" i="162"/>
  <c r="B133" i="162"/>
  <c r="C133" i="162"/>
  <c r="D133" i="162"/>
  <c r="E133" i="162"/>
  <c r="F133" i="162"/>
  <c r="G133" i="162"/>
  <c r="H133" i="162"/>
  <c r="I133" i="162"/>
  <c r="J133" i="162"/>
  <c r="A134" i="162"/>
  <c r="B134" i="162"/>
  <c r="C134" i="162"/>
  <c r="D134" i="162"/>
  <c r="E134" i="162"/>
  <c r="F134" i="162"/>
  <c r="G134" i="162"/>
  <c r="H134" i="162"/>
  <c r="I134" i="162"/>
  <c r="J134" i="162"/>
  <c r="A135" i="162"/>
  <c r="B135" i="162"/>
  <c r="C135" i="162"/>
  <c r="D135" i="162"/>
  <c r="E135" i="162"/>
  <c r="F135" i="162"/>
  <c r="G135" i="162"/>
  <c r="H135" i="162"/>
  <c r="I135" i="162"/>
  <c r="J135" i="162"/>
  <c r="A136" i="162"/>
  <c r="B136" i="162"/>
  <c r="C136" i="162"/>
  <c r="D136" i="162"/>
  <c r="E136" i="162"/>
  <c r="F136" i="162"/>
  <c r="G136" i="162"/>
  <c r="H136" i="162"/>
  <c r="I136" i="162"/>
  <c r="J136" i="162"/>
  <c r="A137" i="162"/>
  <c r="B137" i="162"/>
  <c r="C137" i="162"/>
  <c r="D137" i="162"/>
  <c r="E137" i="162"/>
  <c r="F137" i="162"/>
  <c r="G137" i="162"/>
  <c r="H137" i="162"/>
  <c r="I137" i="162"/>
  <c r="J137" i="162"/>
  <c r="A138" i="162"/>
  <c r="B138" i="162"/>
  <c r="C138" i="162"/>
  <c r="D138" i="162"/>
  <c r="E138" i="162"/>
  <c r="F138" i="162"/>
  <c r="G138" i="162"/>
  <c r="H138" i="162"/>
  <c r="I138" i="162"/>
  <c r="J138" i="162"/>
  <c r="A139" i="162"/>
  <c r="B139" i="162"/>
  <c r="C139" i="162"/>
  <c r="D139" i="162"/>
  <c r="E139" i="162"/>
  <c r="F139" i="162"/>
  <c r="G139" i="162"/>
  <c r="H139" i="162"/>
  <c r="I139" i="162"/>
  <c r="J139" i="162"/>
  <c r="A140" i="162"/>
  <c r="B140" i="162"/>
  <c r="C140" i="162"/>
  <c r="D140" i="162"/>
  <c r="E140" i="162"/>
  <c r="F140" i="162"/>
  <c r="G140" i="162"/>
  <c r="H140" i="162"/>
  <c r="I140" i="162"/>
  <c r="J140" i="162"/>
  <c r="A141" i="162"/>
  <c r="B141" i="162"/>
  <c r="C141" i="162"/>
  <c r="D141" i="162"/>
  <c r="E141" i="162"/>
  <c r="F141" i="162"/>
  <c r="G141" i="162"/>
  <c r="H141" i="162"/>
  <c r="I141" i="162"/>
  <c r="J141" i="162"/>
  <c r="A142" i="162"/>
  <c r="B142" i="162"/>
  <c r="C142" i="162"/>
  <c r="D142" i="162"/>
  <c r="E142" i="162"/>
  <c r="F142" i="162"/>
  <c r="G142" i="162"/>
  <c r="H142" i="162"/>
  <c r="I142" i="162"/>
  <c r="J142" i="162"/>
  <c r="A143" i="162"/>
  <c r="B143" i="162"/>
  <c r="C143" i="162"/>
  <c r="D143" i="162"/>
  <c r="E143" i="162"/>
  <c r="F143" i="162"/>
  <c r="G143" i="162"/>
  <c r="H143" i="162"/>
  <c r="I143" i="162"/>
  <c r="J143" i="162"/>
  <c r="A144" i="162"/>
  <c r="B144" i="162"/>
  <c r="C144" i="162"/>
  <c r="D144" i="162"/>
  <c r="E144" i="162"/>
  <c r="F144" i="162"/>
  <c r="G144" i="162"/>
  <c r="H144" i="162"/>
  <c r="I144" i="162"/>
  <c r="J144" i="162"/>
  <c r="A145" i="162"/>
  <c r="B145" i="162"/>
  <c r="C145" i="162"/>
  <c r="D145" i="162"/>
  <c r="E145" i="162"/>
  <c r="F145" i="162"/>
  <c r="G145" i="162"/>
  <c r="H145" i="162"/>
  <c r="I145" i="162"/>
  <c r="J145" i="162"/>
  <c r="A146" i="162"/>
  <c r="B146" i="162"/>
  <c r="C146" i="162"/>
  <c r="D146" i="162"/>
  <c r="E146" i="162"/>
  <c r="F146" i="162"/>
  <c r="G146" i="162"/>
  <c r="H146" i="162"/>
  <c r="I146" i="162"/>
  <c r="J146" i="162"/>
  <c r="A147" i="162"/>
  <c r="B147" i="162"/>
  <c r="C147" i="162"/>
  <c r="D147" i="162"/>
  <c r="E147" i="162"/>
  <c r="F147" i="162"/>
  <c r="G147" i="162"/>
  <c r="H147" i="162"/>
  <c r="I147" i="162"/>
  <c r="J147" i="162"/>
  <c r="A148" i="162"/>
  <c r="B148" i="162"/>
  <c r="C148" i="162"/>
  <c r="D148" i="162"/>
  <c r="E148" i="162"/>
  <c r="F148" i="162"/>
  <c r="G148" i="162"/>
  <c r="H148" i="162"/>
  <c r="I148" i="162"/>
  <c r="J148" i="162"/>
  <c r="A149" i="162"/>
  <c r="B149" i="162"/>
  <c r="C149" i="162"/>
  <c r="D149" i="162"/>
  <c r="E149" i="162"/>
  <c r="F149" i="162"/>
  <c r="G149" i="162"/>
  <c r="H149" i="162"/>
  <c r="I149" i="162"/>
  <c r="J149" i="162"/>
  <c r="A150" i="162"/>
  <c r="B150" i="162"/>
  <c r="C150" i="162"/>
  <c r="D150" i="162"/>
  <c r="E150" i="162"/>
  <c r="F150" i="162"/>
  <c r="G150" i="162"/>
  <c r="H150" i="162"/>
  <c r="I150" i="162"/>
  <c r="J150" i="162"/>
  <c r="A151" i="162"/>
  <c r="B151" i="162"/>
  <c r="C151" i="162"/>
  <c r="D151" i="162"/>
  <c r="E151" i="162"/>
  <c r="F151" i="162"/>
  <c r="G151" i="162"/>
  <c r="H151" i="162"/>
  <c r="I151" i="162"/>
  <c r="J151" i="162"/>
  <c r="A152" i="162"/>
  <c r="B152" i="162"/>
  <c r="C152" i="162"/>
  <c r="D152" i="162"/>
  <c r="E152" i="162"/>
  <c r="F152" i="162"/>
  <c r="G152" i="162"/>
  <c r="H152" i="162"/>
  <c r="I152" i="162"/>
  <c r="J152" i="162"/>
  <c r="A153" i="162"/>
  <c r="B153" i="162"/>
  <c r="C153" i="162"/>
  <c r="D153" i="162"/>
  <c r="E153" i="162"/>
  <c r="F153" i="162"/>
  <c r="G153" i="162"/>
  <c r="H153" i="162"/>
  <c r="I153" i="162"/>
  <c r="J153" i="162"/>
  <c r="A154" i="162"/>
  <c r="B154" i="162"/>
  <c r="C154" i="162"/>
  <c r="D154" i="162"/>
  <c r="E154" i="162"/>
  <c r="F154" i="162"/>
  <c r="G154" i="162"/>
  <c r="H154" i="162"/>
  <c r="I154" i="162"/>
  <c r="J154" i="162"/>
  <c r="A155" i="162"/>
  <c r="B155" i="162"/>
  <c r="C155" i="162"/>
  <c r="D155" i="162"/>
  <c r="E155" i="162"/>
  <c r="F155" i="162"/>
  <c r="G155" i="162"/>
  <c r="H155" i="162"/>
  <c r="I155" i="162"/>
  <c r="J155" i="162"/>
  <c r="A156" i="162"/>
  <c r="B156" i="162"/>
  <c r="C156" i="162"/>
  <c r="D156" i="162"/>
  <c r="E156" i="162"/>
  <c r="F156" i="162"/>
  <c r="G156" i="162"/>
  <c r="H156" i="162"/>
  <c r="I156" i="162"/>
  <c r="J156" i="162"/>
  <c r="A157" i="162"/>
  <c r="B157" i="162"/>
  <c r="C157" i="162"/>
  <c r="D157" i="162"/>
  <c r="E157" i="162"/>
  <c r="F157" i="162"/>
  <c r="G157" i="162"/>
  <c r="H157" i="162"/>
  <c r="I157" i="162"/>
  <c r="J157" i="162"/>
  <c r="A158" i="162"/>
  <c r="B158" i="162"/>
  <c r="C158" i="162"/>
  <c r="D158" i="162"/>
  <c r="E158" i="162"/>
  <c r="F158" i="162"/>
  <c r="G158" i="162"/>
  <c r="H158" i="162"/>
  <c r="I158" i="162"/>
  <c r="J158" i="162"/>
  <c r="A159" i="162"/>
  <c r="B159" i="162"/>
  <c r="C159" i="162"/>
  <c r="D159" i="162"/>
  <c r="E159" i="162"/>
  <c r="F159" i="162"/>
  <c r="G159" i="162"/>
  <c r="H159" i="162"/>
  <c r="I159" i="162"/>
  <c r="J159" i="162"/>
  <c r="A160" i="162"/>
  <c r="B160" i="162"/>
  <c r="C160" i="162"/>
  <c r="D160" i="162"/>
  <c r="E160" i="162"/>
  <c r="F160" i="162"/>
  <c r="G160" i="162"/>
  <c r="H160" i="162"/>
  <c r="I160" i="162"/>
  <c r="J160" i="162"/>
  <c r="A161" i="162"/>
  <c r="B161" i="162"/>
  <c r="C161" i="162"/>
  <c r="D161" i="162"/>
  <c r="E161" i="162"/>
  <c r="F161" i="162"/>
  <c r="G161" i="162"/>
  <c r="H161" i="162"/>
  <c r="I161" i="162"/>
  <c r="J161" i="162"/>
  <c r="A162" i="162"/>
  <c r="B162" i="162"/>
  <c r="C162" i="162"/>
  <c r="D162" i="162"/>
  <c r="E162" i="162"/>
  <c r="F162" i="162"/>
  <c r="G162" i="162"/>
  <c r="H162" i="162"/>
  <c r="I162" i="162"/>
  <c r="J162" i="162"/>
  <c r="A163" i="162"/>
  <c r="B163" i="162"/>
  <c r="C163" i="162"/>
  <c r="D163" i="162"/>
  <c r="E163" i="162"/>
  <c r="F163" i="162"/>
  <c r="G163" i="162"/>
  <c r="H163" i="162"/>
  <c r="I163" i="162"/>
  <c r="J163" i="162"/>
  <c r="A164" i="162"/>
  <c r="B164" i="162"/>
  <c r="C164" i="162"/>
  <c r="D164" i="162"/>
  <c r="E164" i="162"/>
  <c r="F164" i="162"/>
  <c r="G164" i="162"/>
  <c r="H164" i="162"/>
  <c r="I164" i="162"/>
  <c r="J164" i="162"/>
  <c r="A165" i="162"/>
  <c r="B165" i="162"/>
  <c r="C165" i="162"/>
  <c r="D165" i="162"/>
  <c r="E165" i="162"/>
  <c r="F165" i="162"/>
  <c r="G165" i="162"/>
  <c r="H165" i="162"/>
  <c r="I165" i="162"/>
  <c r="J165" i="162"/>
  <c r="A166" i="162"/>
  <c r="B166" i="162"/>
  <c r="C166" i="162"/>
  <c r="D166" i="162"/>
  <c r="E166" i="162"/>
  <c r="F166" i="162"/>
  <c r="G166" i="162"/>
  <c r="H166" i="162"/>
  <c r="I166" i="162"/>
  <c r="J166" i="162"/>
  <c r="A167" i="162"/>
  <c r="B167" i="162"/>
  <c r="C167" i="162"/>
  <c r="D167" i="162"/>
  <c r="E167" i="162"/>
  <c r="F167" i="162"/>
  <c r="G167" i="162"/>
  <c r="H167" i="162"/>
  <c r="I167" i="162"/>
  <c r="J167" i="162"/>
  <c r="A168" i="162"/>
  <c r="B168" i="162"/>
  <c r="C168" i="162"/>
  <c r="D168" i="162"/>
  <c r="E168" i="162"/>
  <c r="F168" i="162"/>
  <c r="G168" i="162"/>
  <c r="H168" i="162"/>
  <c r="I168" i="162"/>
  <c r="J168" i="162"/>
  <c r="A169" i="162"/>
  <c r="B169" i="162"/>
  <c r="C169" i="162"/>
  <c r="D169" i="162"/>
  <c r="E169" i="162"/>
  <c r="F169" i="162"/>
  <c r="G169" i="162"/>
  <c r="H169" i="162"/>
  <c r="I169" i="162"/>
  <c r="J169" i="162"/>
  <c r="A170" i="162"/>
  <c r="B170" i="162"/>
  <c r="C170" i="162"/>
  <c r="D170" i="162"/>
  <c r="E170" i="162"/>
  <c r="F170" i="162"/>
  <c r="G170" i="162"/>
  <c r="H170" i="162"/>
  <c r="I170" i="162"/>
  <c r="J170" i="162"/>
  <c r="A171" i="162"/>
  <c r="B171" i="162"/>
  <c r="C171" i="162"/>
  <c r="D171" i="162"/>
  <c r="E171" i="162"/>
  <c r="F171" i="162"/>
  <c r="G171" i="162"/>
  <c r="H171" i="162"/>
  <c r="I171" i="162"/>
  <c r="J171" i="162"/>
  <c r="A172" i="162"/>
  <c r="B172" i="162"/>
  <c r="C172" i="162"/>
  <c r="D172" i="162"/>
  <c r="E172" i="162"/>
  <c r="F172" i="162"/>
  <c r="G172" i="162"/>
  <c r="H172" i="162"/>
  <c r="I172" i="162"/>
  <c r="J172" i="162"/>
  <c r="A173" i="162"/>
  <c r="B173" i="162"/>
  <c r="C173" i="162"/>
  <c r="D173" i="162"/>
  <c r="E173" i="162"/>
  <c r="F173" i="162"/>
  <c r="G173" i="162"/>
  <c r="H173" i="162"/>
  <c r="I173" i="162"/>
  <c r="J173" i="162"/>
  <c r="A174" i="162"/>
  <c r="B174" i="162"/>
  <c r="C174" i="162"/>
  <c r="D174" i="162"/>
  <c r="E174" i="162"/>
  <c r="F174" i="162"/>
  <c r="G174" i="162"/>
  <c r="H174" i="162"/>
  <c r="I174" i="162"/>
  <c r="J174" i="162"/>
  <c r="A175" i="162"/>
  <c r="B175" i="162"/>
  <c r="C175" i="162"/>
  <c r="D175" i="162"/>
  <c r="E175" i="162"/>
  <c r="F175" i="162"/>
  <c r="G175" i="162"/>
  <c r="H175" i="162"/>
  <c r="I175" i="162"/>
  <c r="J175" i="162"/>
  <c r="A176" i="162"/>
  <c r="B176" i="162"/>
  <c r="C176" i="162"/>
  <c r="D176" i="162"/>
  <c r="E176" i="162"/>
  <c r="F176" i="162"/>
  <c r="G176" i="162"/>
  <c r="H176" i="162"/>
  <c r="I176" i="162"/>
  <c r="J176" i="162"/>
  <c r="A177" i="162"/>
  <c r="B177" i="162"/>
  <c r="C177" i="162"/>
  <c r="D177" i="162"/>
  <c r="E177" i="162"/>
  <c r="F177" i="162"/>
  <c r="G177" i="162"/>
  <c r="H177" i="162"/>
  <c r="I177" i="162"/>
  <c r="J177" i="162"/>
  <c r="A178" i="162"/>
  <c r="B178" i="162"/>
  <c r="C178" i="162"/>
  <c r="D178" i="162"/>
  <c r="E178" i="162"/>
  <c r="F178" i="162"/>
  <c r="G178" i="162"/>
  <c r="H178" i="162"/>
  <c r="I178" i="162"/>
  <c r="J178" i="162"/>
  <c r="A179" i="162"/>
  <c r="B179" i="162"/>
  <c r="C179" i="162"/>
  <c r="D179" i="162"/>
  <c r="E179" i="162"/>
  <c r="F179" i="162"/>
  <c r="G179" i="162"/>
  <c r="H179" i="162"/>
  <c r="I179" i="162"/>
  <c r="J179" i="162"/>
  <c r="A180" i="162"/>
  <c r="B180" i="162"/>
  <c r="C180" i="162"/>
  <c r="D180" i="162"/>
  <c r="E180" i="162"/>
  <c r="F180" i="162"/>
  <c r="G180" i="162"/>
  <c r="H180" i="162"/>
  <c r="I180" i="162"/>
  <c r="J180" i="162"/>
  <c r="A181" i="162"/>
  <c r="B181" i="162"/>
  <c r="C181" i="162"/>
  <c r="D181" i="162"/>
  <c r="E181" i="162"/>
  <c r="F181" i="162"/>
  <c r="G181" i="162"/>
  <c r="H181" i="162"/>
  <c r="I181" i="162"/>
  <c r="J181" i="162"/>
  <c r="A182" i="162"/>
  <c r="B182" i="162"/>
  <c r="C182" i="162"/>
  <c r="D182" i="162"/>
  <c r="E182" i="162"/>
  <c r="F182" i="162"/>
  <c r="G182" i="162"/>
  <c r="H182" i="162"/>
  <c r="I182" i="162"/>
  <c r="J182" i="162"/>
  <c r="A183" i="162"/>
  <c r="B183" i="162"/>
  <c r="C183" i="162"/>
  <c r="D183" i="162"/>
  <c r="E183" i="162"/>
  <c r="F183" i="162"/>
  <c r="G183" i="162"/>
  <c r="H183" i="162"/>
  <c r="I183" i="162"/>
  <c r="J183" i="162"/>
  <c r="A184" i="162"/>
  <c r="B184" i="162"/>
  <c r="C184" i="162"/>
  <c r="D184" i="162"/>
  <c r="E184" i="162"/>
  <c r="F184" i="162"/>
  <c r="G184" i="162"/>
  <c r="H184" i="162"/>
  <c r="I184" i="162"/>
  <c r="J184" i="162"/>
  <c r="A185" i="162"/>
  <c r="B185" i="162"/>
  <c r="C185" i="162"/>
  <c r="D185" i="162"/>
  <c r="E185" i="162"/>
  <c r="F185" i="162"/>
  <c r="G185" i="162"/>
  <c r="H185" i="162"/>
  <c r="I185" i="162"/>
  <c r="J185" i="162"/>
  <c r="A186" i="162"/>
  <c r="B186" i="162"/>
  <c r="C186" i="162"/>
  <c r="D186" i="162"/>
  <c r="E186" i="162"/>
  <c r="F186" i="162"/>
  <c r="G186" i="162"/>
  <c r="H186" i="162"/>
  <c r="I186" i="162"/>
  <c r="J186" i="162"/>
  <c r="A187" i="162"/>
  <c r="B187" i="162"/>
  <c r="C187" i="162"/>
  <c r="D187" i="162"/>
  <c r="E187" i="162"/>
  <c r="F187" i="162"/>
  <c r="G187" i="162"/>
  <c r="H187" i="162"/>
  <c r="I187" i="162"/>
  <c r="J187" i="162"/>
  <c r="A188" i="162"/>
  <c r="B188" i="162"/>
  <c r="C188" i="162"/>
  <c r="D188" i="162"/>
  <c r="E188" i="162"/>
  <c r="F188" i="162"/>
  <c r="G188" i="162"/>
  <c r="H188" i="162"/>
  <c r="I188" i="162"/>
  <c r="J188" i="162"/>
  <c r="A189" i="162"/>
  <c r="B189" i="162"/>
  <c r="C189" i="162"/>
  <c r="D189" i="162"/>
  <c r="E189" i="162"/>
  <c r="F189" i="162"/>
  <c r="G189" i="162"/>
  <c r="H189" i="162"/>
  <c r="I189" i="162"/>
  <c r="J189" i="162"/>
  <c r="A190" i="162"/>
  <c r="B190" i="162"/>
  <c r="C190" i="162"/>
  <c r="D190" i="162"/>
  <c r="E190" i="162"/>
  <c r="F190" i="162"/>
  <c r="G190" i="162"/>
  <c r="H190" i="162"/>
  <c r="I190" i="162"/>
  <c r="J190" i="162"/>
  <c r="A191" i="162"/>
  <c r="B191" i="162"/>
  <c r="C191" i="162"/>
  <c r="D191" i="162"/>
  <c r="E191" i="162"/>
  <c r="F191" i="162"/>
  <c r="G191" i="162"/>
  <c r="H191" i="162"/>
  <c r="I191" i="162"/>
  <c r="J191" i="162"/>
  <c r="A192" i="162"/>
  <c r="B192" i="162"/>
  <c r="C192" i="162"/>
  <c r="D192" i="162"/>
  <c r="E192" i="162"/>
  <c r="F192" i="162"/>
  <c r="G192" i="162"/>
  <c r="H192" i="162"/>
  <c r="I192" i="162"/>
  <c r="J192" i="162"/>
  <c r="A193" i="162"/>
  <c r="B193" i="162"/>
  <c r="C193" i="162"/>
  <c r="D193" i="162"/>
  <c r="E193" i="162"/>
  <c r="F193" i="162"/>
  <c r="G193" i="162"/>
  <c r="H193" i="162"/>
  <c r="I193" i="162"/>
  <c r="J193" i="162"/>
  <c r="A194" i="162"/>
  <c r="B194" i="162"/>
  <c r="C194" i="162"/>
  <c r="D194" i="162"/>
  <c r="E194" i="162"/>
  <c r="F194" i="162"/>
  <c r="G194" i="162"/>
  <c r="H194" i="162"/>
  <c r="I194" i="162"/>
  <c r="J194" i="162"/>
  <c r="A195" i="162"/>
  <c r="B195" i="162"/>
  <c r="C195" i="162"/>
  <c r="D195" i="162"/>
  <c r="E195" i="162"/>
  <c r="F195" i="162"/>
  <c r="G195" i="162"/>
  <c r="H195" i="162"/>
  <c r="I195" i="162"/>
  <c r="J195" i="162"/>
  <c r="A196" i="162"/>
  <c r="B196" i="162"/>
  <c r="C196" i="162"/>
  <c r="D196" i="162"/>
  <c r="E196" i="162"/>
  <c r="F196" i="162"/>
  <c r="G196" i="162"/>
  <c r="H196" i="162"/>
  <c r="I196" i="162"/>
  <c r="J196" i="162"/>
  <c r="A197" i="162"/>
  <c r="B197" i="162"/>
  <c r="C197" i="162"/>
  <c r="D197" i="162"/>
  <c r="E197" i="162"/>
  <c r="F197" i="162"/>
  <c r="G197" i="162"/>
  <c r="H197" i="162"/>
  <c r="I197" i="162"/>
  <c r="J197" i="162"/>
  <c r="A198" i="162"/>
  <c r="B198" i="162"/>
  <c r="C198" i="162"/>
  <c r="D198" i="162"/>
  <c r="E198" i="162"/>
  <c r="F198" i="162"/>
  <c r="G198" i="162"/>
  <c r="H198" i="162"/>
  <c r="I198" i="162"/>
  <c r="J198" i="162"/>
  <c r="A199" i="162"/>
  <c r="B199" i="162"/>
  <c r="C199" i="162"/>
  <c r="D199" i="162"/>
  <c r="E199" i="162"/>
  <c r="F199" i="162"/>
  <c r="G199" i="162"/>
  <c r="H199" i="162"/>
  <c r="I199" i="162"/>
  <c r="J199" i="162"/>
  <c r="A200" i="162"/>
  <c r="B200" i="162"/>
  <c r="C200" i="162"/>
  <c r="D200" i="162"/>
  <c r="E200" i="162"/>
  <c r="F200" i="162"/>
  <c r="G200" i="162"/>
  <c r="H200" i="162"/>
  <c r="I200" i="162"/>
  <c r="J200" i="162"/>
  <c r="B201" i="162"/>
  <c r="C201" i="162"/>
  <c r="F201" i="162"/>
  <c r="G201" i="162"/>
  <c r="H201" i="162"/>
  <c r="I201" i="162"/>
  <c r="J201" i="162"/>
  <c r="B202" i="162"/>
  <c r="C202" i="162"/>
  <c r="F202" i="162"/>
  <c r="G202" i="162"/>
  <c r="H202" i="162"/>
  <c r="I202" i="162"/>
  <c r="J202" i="162"/>
  <c r="B203" i="162"/>
  <c r="C203" i="162"/>
  <c r="F203" i="162"/>
  <c r="G203" i="162"/>
  <c r="H203" i="162"/>
  <c r="I203" i="162"/>
  <c r="J203" i="162"/>
  <c r="B204" i="162"/>
  <c r="C204" i="162"/>
  <c r="E204" i="162"/>
  <c r="F204" i="162"/>
  <c r="G204" i="162"/>
  <c r="H204" i="162"/>
  <c r="I204" i="162"/>
  <c r="J204" i="162"/>
  <c r="B205" i="162"/>
  <c r="C205" i="162"/>
  <c r="E205" i="162"/>
  <c r="F205" i="162"/>
  <c r="G205" i="162"/>
  <c r="H205" i="162"/>
  <c r="I205" i="162"/>
  <c r="J205" i="162"/>
  <c r="A206" i="162"/>
  <c r="B206" i="162"/>
  <c r="C206" i="162"/>
  <c r="D206" i="162"/>
  <c r="E206" i="162"/>
  <c r="F206" i="162"/>
  <c r="G206" i="162"/>
  <c r="H206" i="162"/>
  <c r="I206" i="162"/>
  <c r="J206" i="162"/>
  <c r="B207" i="162"/>
  <c r="C207" i="162"/>
  <c r="F207" i="162"/>
  <c r="G207" i="162"/>
  <c r="H207" i="162"/>
  <c r="I207" i="162"/>
  <c r="J207" i="162"/>
  <c r="A208" i="162"/>
  <c r="B208" i="162"/>
  <c r="C208" i="162"/>
  <c r="D208" i="162"/>
  <c r="E208" i="162"/>
  <c r="F208" i="162"/>
  <c r="G208" i="162"/>
  <c r="H208" i="162"/>
  <c r="I208" i="162"/>
  <c r="J208" i="162"/>
  <c r="A209" i="162"/>
  <c r="B209" i="162"/>
  <c r="C209" i="162"/>
  <c r="D209" i="162"/>
  <c r="E209" i="162"/>
  <c r="F209" i="162"/>
  <c r="G209" i="162"/>
  <c r="H209" i="162"/>
  <c r="I209" i="162"/>
  <c r="J209" i="162"/>
  <c r="A210" i="162"/>
  <c r="B210" i="162"/>
  <c r="C210" i="162"/>
  <c r="D210" i="162"/>
  <c r="E210" i="162"/>
  <c r="F210" i="162"/>
  <c r="G210" i="162"/>
  <c r="H210" i="162"/>
  <c r="I210" i="162"/>
  <c r="J210" i="162"/>
  <c r="A211" i="162"/>
  <c r="B211" i="162"/>
  <c r="C211" i="162"/>
  <c r="D211" i="162"/>
  <c r="E211" i="162"/>
  <c r="F211" i="162"/>
  <c r="G211" i="162"/>
  <c r="H211" i="162"/>
  <c r="I211" i="162"/>
  <c r="J211" i="162"/>
  <c r="A212" i="162"/>
  <c r="B212" i="162"/>
  <c r="C212" i="162"/>
  <c r="D212" i="162"/>
  <c r="E212" i="162"/>
  <c r="F212" i="162"/>
  <c r="G212" i="162"/>
  <c r="H212" i="162"/>
  <c r="I212" i="162"/>
  <c r="J212" i="162"/>
  <c r="A213" i="162"/>
  <c r="B213" i="162"/>
  <c r="C213" i="162"/>
  <c r="D213" i="162"/>
  <c r="E213" i="162"/>
  <c r="F213" i="162"/>
  <c r="G213" i="162"/>
  <c r="H213" i="162"/>
  <c r="I213" i="162"/>
  <c r="J213" i="162"/>
  <c r="A214" i="162"/>
  <c r="B214" i="162"/>
  <c r="C214" i="162"/>
  <c r="D214" i="162"/>
  <c r="E214" i="162"/>
  <c r="F214" i="162"/>
  <c r="G214" i="162"/>
  <c r="H214" i="162"/>
  <c r="I214" i="162"/>
  <c r="J214" i="162"/>
  <c r="A215" i="162"/>
  <c r="B215" i="162"/>
  <c r="C215" i="162"/>
  <c r="D215" i="162"/>
  <c r="E215" i="162"/>
  <c r="F215" i="162"/>
  <c r="G215" i="162"/>
  <c r="H215" i="162"/>
  <c r="I215" i="162"/>
  <c r="J215" i="162"/>
  <c r="A216" i="162"/>
  <c r="B216" i="162"/>
  <c r="C216" i="162"/>
  <c r="D216" i="162"/>
  <c r="E216" i="162"/>
  <c r="F216" i="162"/>
  <c r="G216" i="162"/>
  <c r="H216" i="162"/>
  <c r="I216" i="162"/>
  <c r="J216" i="162"/>
  <c r="A217" i="162"/>
  <c r="B217" i="162"/>
  <c r="C217" i="162"/>
  <c r="D217" i="162"/>
  <c r="E217" i="162"/>
  <c r="F217" i="162"/>
  <c r="G217" i="162"/>
  <c r="H217" i="162"/>
  <c r="I217" i="162"/>
  <c r="J217" i="162"/>
  <c r="A218" i="162"/>
  <c r="B218" i="162"/>
  <c r="C218" i="162"/>
  <c r="D218" i="162"/>
  <c r="E218" i="162"/>
  <c r="F218" i="162"/>
  <c r="G218" i="162"/>
  <c r="H218" i="162"/>
  <c r="I218" i="162"/>
  <c r="J218" i="162"/>
  <c r="A219" i="162"/>
  <c r="B219" i="162"/>
  <c r="C219" i="162"/>
  <c r="D219" i="162"/>
  <c r="E219" i="162"/>
  <c r="F219" i="162"/>
  <c r="G219" i="162"/>
  <c r="H219" i="162"/>
  <c r="I219" i="162"/>
  <c r="J219" i="162"/>
  <c r="A220" i="162"/>
  <c r="B220" i="162"/>
  <c r="C220" i="162"/>
  <c r="D220" i="162"/>
  <c r="E220" i="162"/>
  <c r="F220" i="162"/>
  <c r="G220" i="162"/>
  <c r="H220" i="162"/>
  <c r="I220" i="162"/>
  <c r="J220" i="162"/>
  <c r="A221" i="162"/>
  <c r="B221" i="162"/>
  <c r="C221" i="162"/>
  <c r="D221" i="162"/>
  <c r="E221" i="162"/>
  <c r="F221" i="162"/>
  <c r="G221" i="162"/>
  <c r="H221" i="162"/>
  <c r="I221" i="162"/>
  <c r="J221" i="162"/>
  <c r="A222" i="162"/>
  <c r="B222" i="162"/>
  <c r="C222" i="162"/>
  <c r="D222" i="162"/>
  <c r="E222" i="162"/>
  <c r="F222" i="162"/>
  <c r="G222" i="162"/>
  <c r="H222" i="162"/>
  <c r="I222" i="162"/>
  <c r="J222" i="162"/>
  <c r="A223" i="162"/>
  <c r="B223" i="162"/>
  <c r="C223" i="162"/>
  <c r="D223" i="162"/>
  <c r="E223" i="162"/>
  <c r="F223" i="162"/>
  <c r="G223" i="162"/>
  <c r="H223" i="162"/>
  <c r="I223" i="162"/>
  <c r="J223" i="162"/>
  <c r="A224" i="162"/>
  <c r="B224" i="162"/>
  <c r="C224" i="162"/>
  <c r="D224" i="162"/>
  <c r="E224" i="162"/>
  <c r="F224" i="162"/>
  <c r="G224" i="162"/>
  <c r="H224" i="162"/>
  <c r="I224" i="162"/>
  <c r="J224" i="162"/>
  <c r="A225" i="162"/>
  <c r="B225" i="162"/>
  <c r="C225" i="162"/>
  <c r="D225" i="162"/>
  <c r="E225" i="162"/>
  <c r="F225" i="162"/>
  <c r="G225" i="162"/>
  <c r="H225" i="162"/>
  <c r="I225" i="162"/>
  <c r="J225" i="162"/>
  <c r="A226" i="162"/>
  <c r="B226" i="162"/>
  <c r="C226" i="162"/>
  <c r="D226" i="162"/>
  <c r="E226" i="162"/>
  <c r="F226" i="162"/>
  <c r="G226" i="162"/>
  <c r="H226" i="162"/>
  <c r="I226" i="162"/>
  <c r="J226" i="162"/>
  <c r="A227" i="162"/>
  <c r="B227" i="162"/>
  <c r="C227" i="162"/>
  <c r="D227" i="162"/>
  <c r="E227" i="162"/>
  <c r="F227" i="162"/>
  <c r="G227" i="162"/>
  <c r="H227" i="162"/>
  <c r="I227" i="162"/>
  <c r="J227" i="162"/>
  <c r="A228" i="162"/>
  <c r="B228" i="162"/>
  <c r="C228" i="162"/>
  <c r="D228" i="162"/>
  <c r="E228" i="162"/>
  <c r="F228" i="162"/>
  <c r="G228" i="162"/>
  <c r="H228" i="162"/>
  <c r="I228" i="162"/>
  <c r="J228" i="162"/>
  <c r="A229" i="162"/>
  <c r="B229" i="162"/>
  <c r="C229" i="162"/>
  <c r="D229" i="162"/>
  <c r="E229" i="162"/>
  <c r="F229" i="162"/>
  <c r="G229" i="162"/>
  <c r="H229" i="162"/>
  <c r="I229" i="162"/>
  <c r="J229" i="162"/>
  <c r="A230" i="162"/>
  <c r="B230" i="162"/>
  <c r="C230" i="162"/>
  <c r="D230" i="162"/>
  <c r="E230" i="162"/>
  <c r="F230" i="162"/>
  <c r="G230" i="162"/>
  <c r="H230" i="162"/>
  <c r="I230" i="162"/>
  <c r="J230" i="162"/>
  <c r="A231" i="162"/>
  <c r="B231" i="162"/>
  <c r="C231" i="162"/>
  <c r="D231" i="162"/>
  <c r="E231" i="162"/>
  <c r="F231" i="162"/>
  <c r="G231" i="162"/>
  <c r="H231" i="162"/>
  <c r="I231" i="162"/>
  <c r="J231" i="162"/>
  <c r="A232" i="162"/>
  <c r="B232" i="162"/>
  <c r="C232" i="162"/>
  <c r="D232" i="162"/>
  <c r="E232" i="162"/>
  <c r="F232" i="162"/>
  <c r="G232" i="162"/>
  <c r="H232" i="162"/>
  <c r="I232" i="162"/>
  <c r="J232" i="162"/>
  <c r="A233" i="162"/>
  <c r="B233" i="162"/>
  <c r="C233" i="162"/>
  <c r="D233" i="162"/>
  <c r="E233" i="162"/>
  <c r="F233" i="162"/>
  <c r="G233" i="162"/>
  <c r="H233" i="162"/>
  <c r="I233" i="162"/>
  <c r="J233" i="162"/>
  <c r="A234" i="162"/>
  <c r="B234" i="162"/>
  <c r="C234" i="162"/>
  <c r="D234" i="162"/>
  <c r="E234" i="162"/>
  <c r="F234" i="162"/>
  <c r="G234" i="162"/>
  <c r="H234" i="162"/>
  <c r="I234" i="162"/>
  <c r="J234" i="162"/>
  <c r="A235" i="162"/>
  <c r="B235" i="162"/>
  <c r="C235" i="162"/>
  <c r="D235" i="162"/>
  <c r="E235" i="162"/>
  <c r="F235" i="162"/>
  <c r="G235" i="162"/>
  <c r="H235" i="162"/>
  <c r="I235" i="162"/>
  <c r="J235" i="162"/>
  <c r="A236" i="162"/>
  <c r="B236" i="162"/>
  <c r="C236" i="162"/>
  <c r="D236" i="162"/>
  <c r="E236" i="162"/>
  <c r="F236" i="162"/>
  <c r="G236" i="162"/>
  <c r="H236" i="162"/>
  <c r="I236" i="162"/>
  <c r="J236" i="162"/>
  <c r="A237" i="162"/>
  <c r="B237" i="162"/>
  <c r="C237" i="162"/>
  <c r="D237" i="162"/>
  <c r="E237" i="162"/>
  <c r="F237" i="162"/>
  <c r="G237" i="162"/>
  <c r="H237" i="162"/>
  <c r="I237" i="162"/>
  <c r="J237" i="162"/>
  <c r="A238" i="162"/>
  <c r="B238" i="162"/>
  <c r="C238" i="162"/>
  <c r="D238" i="162"/>
  <c r="E238" i="162"/>
  <c r="F238" i="162"/>
  <c r="G238" i="162"/>
  <c r="H238" i="162"/>
  <c r="I238" i="162"/>
  <c r="J238" i="162"/>
  <c r="A239" i="162"/>
  <c r="B239" i="162"/>
  <c r="C239" i="162"/>
  <c r="D239" i="162"/>
  <c r="E239" i="162"/>
  <c r="F239" i="162"/>
  <c r="G239" i="162"/>
  <c r="H239" i="162"/>
  <c r="I239" i="162"/>
  <c r="J239" i="162"/>
  <c r="A240" i="162"/>
  <c r="B240" i="162"/>
  <c r="C240" i="162"/>
  <c r="D240" i="162"/>
  <c r="E240" i="162"/>
  <c r="F240" i="162"/>
  <c r="G240" i="162"/>
  <c r="H240" i="162"/>
  <c r="I240" i="162"/>
  <c r="J240" i="162"/>
  <c r="A241" i="162"/>
  <c r="B241" i="162"/>
  <c r="C241" i="162"/>
  <c r="D241" i="162"/>
  <c r="E241" i="162"/>
  <c r="F241" i="162"/>
  <c r="G241" i="162"/>
  <c r="H241" i="162"/>
  <c r="I241" i="162"/>
  <c r="J241" i="162"/>
  <c r="A242" i="162"/>
  <c r="B242" i="162"/>
  <c r="C242" i="162"/>
  <c r="D242" i="162"/>
  <c r="E242" i="162"/>
  <c r="F242" i="162"/>
  <c r="G242" i="162"/>
  <c r="H242" i="162"/>
  <c r="I242" i="162"/>
  <c r="J242" i="162"/>
  <c r="A243" i="162"/>
  <c r="B243" i="162"/>
  <c r="C243" i="162"/>
  <c r="D243" i="162"/>
  <c r="E243" i="162"/>
  <c r="F243" i="162"/>
  <c r="G243" i="162"/>
  <c r="H243" i="162"/>
  <c r="I243" i="162"/>
  <c r="J243" i="162"/>
  <c r="A244" i="162"/>
  <c r="B244" i="162"/>
  <c r="C244" i="162"/>
  <c r="D244" i="162"/>
  <c r="E244" i="162"/>
  <c r="F244" i="162"/>
  <c r="G244" i="162"/>
  <c r="H244" i="162"/>
  <c r="I244" i="162"/>
  <c r="J244" i="162"/>
  <c r="A245" i="162"/>
  <c r="B245" i="162"/>
  <c r="C245" i="162"/>
  <c r="D245" i="162"/>
  <c r="E245" i="162"/>
  <c r="F245" i="162"/>
  <c r="G245" i="162"/>
  <c r="H245" i="162"/>
  <c r="I245" i="162"/>
  <c r="J245" i="162"/>
  <c r="A246" i="162"/>
  <c r="B246" i="162"/>
  <c r="C246" i="162"/>
  <c r="D246" i="162"/>
  <c r="E246" i="162"/>
  <c r="F246" i="162"/>
  <c r="G246" i="162"/>
  <c r="H246" i="162"/>
  <c r="I246" i="162"/>
  <c r="J246" i="162"/>
  <c r="A247" i="162"/>
  <c r="B247" i="162"/>
  <c r="C247" i="162"/>
  <c r="D247" i="162"/>
  <c r="E247" i="162"/>
  <c r="F247" i="162"/>
  <c r="G247" i="162"/>
  <c r="H247" i="162"/>
  <c r="I247" i="162"/>
  <c r="J247" i="162"/>
  <c r="A248" i="162"/>
  <c r="B248" i="162"/>
  <c r="C248" i="162"/>
  <c r="D248" i="162"/>
  <c r="E248" i="162"/>
  <c r="F248" i="162"/>
  <c r="G248" i="162"/>
  <c r="H248" i="162"/>
  <c r="I248" i="162"/>
  <c r="J248" i="162"/>
  <c r="A249" i="162"/>
  <c r="B249" i="162"/>
  <c r="C249" i="162"/>
  <c r="D249" i="162"/>
  <c r="E249" i="162"/>
  <c r="F249" i="162"/>
  <c r="G249" i="162"/>
  <c r="H249" i="162"/>
  <c r="I249" i="162"/>
  <c r="J249" i="162"/>
  <c r="A250" i="162"/>
  <c r="B250" i="162"/>
  <c r="C250" i="162"/>
  <c r="D250" i="162"/>
  <c r="E250" i="162"/>
  <c r="F250" i="162"/>
  <c r="G250" i="162"/>
  <c r="H250" i="162"/>
  <c r="I250" i="162"/>
  <c r="J250" i="162"/>
  <c r="A251" i="162"/>
  <c r="B251" i="162"/>
  <c r="C251" i="162"/>
  <c r="D251" i="162"/>
  <c r="E251" i="162"/>
  <c r="F251" i="162"/>
  <c r="G251" i="162"/>
  <c r="H251" i="162"/>
  <c r="I251" i="162"/>
  <c r="J251" i="162"/>
  <c r="A252" i="162"/>
  <c r="B252" i="162"/>
  <c r="C252" i="162"/>
  <c r="D252" i="162"/>
  <c r="E252" i="162"/>
  <c r="F252" i="162"/>
  <c r="G252" i="162"/>
  <c r="H252" i="162"/>
  <c r="I252" i="162"/>
  <c r="J252" i="162"/>
  <c r="A253" i="162"/>
  <c r="B253" i="162"/>
  <c r="C253" i="162"/>
  <c r="D253" i="162"/>
  <c r="E253" i="162"/>
  <c r="F253" i="162"/>
  <c r="G253" i="162"/>
  <c r="H253" i="162"/>
  <c r="I253" i="162"/>
  <c r="J253" i="162"/>
  <c r="A254" i="162"/>
  <c r="B254" i="162"/>
  <c r="C254" i="162"/>
  <c r="D254" i="162"/>
  <c r="E254" i="162"/>
  <c r="F254" i="162"/>
  <c r="G254" i="162"/>
  <c r="H254" i="162"/>
  <c r="I254" i="162"/>
  <c r="J254" i="162"/>
  <c r="A255" i="162"/>
  <c r="B255" i="162"/>
  <c r="C255" i="162"/>
  <c r="D255" i="162"/>
  <c r="E255" i="162"/>
  <c r="F255" i="162"/>
  <c r="G255" i="162"/>
  <c r="H255" i="162"/>
  <c r="I255" i="162"/>
  <c r="J255" i="162"/>
  <c r="A256" i="162"/>
  <c r="B256" i="162"/>
  <c r="C256" i="162"/>
  <c r="D256" i="162"/>
  <c r="E256" i="162"/>
  <c r="F256" i="162"/>
  <c r="G256" i="162"/>
  <c r="H256" i="162"/>
  <c r="I256" i="162"/>
  <c r="J256" i="162"/>
  <c r="A257" i="162"/>
  <c r="B257" i="162"/>
  <c r="C257" i="162"/>
  <c r="D257" i="162"/>
  <c r="E257" i="162"/>
  <c r="F257" i="162"/>
  <c r="G257" i="162"/>
  <c r="H257" i="162"/>
  <c r="I257" i="162"/>
  <c r="J257" i="162"/>
  <c r="A258" i="162"/>
  <c r="B258" i="162"/>
  <c r="C258" i="162"/>
  <c r="D258" i="162"/>
  <c r="E258" i="162"/>
  <c r="F258" i="162"/>
  <c r="G258" i="162"/>
  <c r="H258" i="162"/>
  <c r="I258" i="162"/>
  <c r="J258" i="162"/>
  <c r="A259" i="162"/>
  <c r="B259" i="162"/>
  <c r="C259" i="162"/>
  <c r="D259" i="162"/>
  <c r="E259" i="162"/>
  <c r="F259" i="162"/>
  <c r="G259" i="162"/>
  <c r="H259" i="162"/>
  <c r="I259" i="162"/>
  <c r="J259" i="162"/>
  <c r="A260" i="162"/>
  <c r="B260" i="162"/>
  <c r="C260" i="162"/>
  <c r="D260" i="162"/>
  <c r="E260" i="162"/>
  <c r="F260" i="162"/>
  <c r="G260" i="162"/>
  <c r="H260" i="162"/>
  <c r="I260" i="162"/>
  <c r="J260" i="162"/>
  <c r="A261" i="162"/>
  <c r="B261" i="162"/>
  <c r="C261" i="162"/>
  <c r="D261" i="162"/>
  <c r="E261" i="162"/>
  <c r="F261" i="162"/>
  <c r="G261" i="162"/>
  <c r="H261" i="162"/>
  <c r="I261" i="162"/>
  <c r="J261" i="162"/>
  <c r="A262" i="162"/>
  <c r="B262" i="162"/>
  <c r="C262" i="162"/>
  <c r="D262" i="162"/>
  <c r="E262" i="162"/>
  <c r="F262" i="162"/>
  <c r="G262" i="162"/>
  <c r="H262" i="162"/>
  <c r="I262" i="162"/>
  <c r="J262" i="162"/>
  <c r="A263" i="162"/>
  <c r="B263" i="162"/>
  <c r="C263" i="162"/>
  <c r="D263" i="162"/>
  <c r="E263" i="162"/>
  <c r="F263" i="162"/>
  <c r="G263" i="162"/>
  <c r="H263" i="162"/>
  <c r="I263" i="162"/>
  <c r="J263" i="162"/>
  <c r="A264" i="162"/>
  <c r="B264" i="162"/>
  <c r="C264" i="162"/>
  <c r="D264" i="162"/>
  <c r="E264" i="162"/>
  <c r="F264" i="162"/>
  <c r="G264" i="162"/>
  <c r="H264" i="162"/>
  <c r="I264" i="162"/>
  <c r="J264" i="162"/>
  <c r="A265" i="162"/>
  <c r="B265" i="162"/>
  <c r="C265" i="162"/>
  <c r="D265" i="162"/>
  <c r="E265" i="162"/>
  <c r="F265" i="162"/>
  <c r="G265" i="162"/>
  <c r="H265" i="162"/>
  <c r="I265" i="162"/>
  <c r="J265" i="162"/>
  <c r="A266" i="162"/>
  <c r="B266" i="162"/>
  <c r="C266" i="162"/>
  <c r="D266" i="162"/>
  <c r="E266" i="162"/>
  <c r="F266" i="162"/>
  <c r="G266" i="162"/>
  <c r="H266" i="162"/>
  <c r="I266" i="162"/>
  <c r="J266" i="162"/>
  <c r="A267" i="162"/>
  <c r="B267" i="162"/>
  <c r="C267" i="162"/>
  <c r="D267" i="162"/>
  <c r="E267" i="162"/>
  <c r="F267" i="162"/>
  <c r="G267" i="162"/>
  <c r="H267" i="162"/>
  <c r="I267" i="162"/>
  <c r="J267" i="162"/>
  <c r="A268" i="162"/>
  <c r="B268" i="162"/>
  <c r="C268" i="162"/>
  <c r="D268" i="162"/>
  <c r="E268" i="162"/>
  <c r="F268" i="162"/>
  <c r="G268" i="162"/>
  <c r="H268" i="162"/>
  <c r="I268" i="162"/>
  <c r="J268" i="162"/>
  <c r="A269" i="162"/>
  <c r="B269" i="162"/>
  <c r="C269" i="162"/>
  <c r="D269" i="162"/>
  <c r="E269" i="162"/>
  <c r="F269" i="162"/>
  <c r="G269" i="162"/>
  <c r="H269" i="162"/>
  <c r="I269" i="162"/>
  <c r="J269" i="162"/>
  <c r="A270" i="162"/>
  <c r="B270" i="162"/>
  <c r="C270" i="162"/>
  <c r="D270" i="162"/>
  <c r="E270" i="162"/>
  <c r="F270" i="162"/>
  <c r="G270" i="162"/>
  <c r="H270" i="162"/>
  <c r="I270" i="162"/>
  <c r="J270" i="162"/>
  <c r="A271" i="162"/>
  <c r="B271" i="162"/>
  <c r="C271" i="162"/>
  <c r="D271" i="162"/>
  <c r="E271" i="162"/>
  <c r="F271" i="162"/>
  <c r="G271" i="162"/>
  <c r="H271" i="162"/>
  <c r="I271" i="162"/>
  <c r="J271" i="162"/>
  <c r="A272" i="162"/>
  <c r="B272" i="162"/>
  <c r="C272" i="162"/>
  <c r="D272" i="162"/>
  <c r="E272" i="162"/>
  <c r="F272" i="162"/>
  <c r="G272" i="162"/>
  <c r="H272" i="162"/>
  <c r="I272" i="162"/>
  <c r="J272" i="162"/>
  <c r="A273" i="162"/>
  <c r="B273" i="162"/>
  <c r="C273" i="162"/>
  <c r="D273" i="162"/>
  <c r="E273" i="162"/>
  <c r="F273" i="162"/>
  <c r="G273" i="162"/>
  <c r="H273" i="162"/>
  <c r="I273" i="162"/>
  <c r="J273" i="162"/>
  <c r="A274" i="162"/>
  <c r="B274" i="162"/>
  <c r="C274" i="162"/>
  <c r="D274" i="162"/>
  <c r="E274" i="162"/>
  <c r="F274" i="162"/>
  <c r="G274" i="162"/>
  <c r="H274" i="162"/>
  <c r="I274" i="162"/>
  <c r="J274" i="162"/>
  <c r="A275" i="162"/>
  <c r="B275" i="162"/>
  <c r="C275" i="162"/>
  <c r="D275" i="162"/>
  <c r="E275" i="162"/>
  <c r="F275" i="162"/>
  <c r="G275" i="162"/>
  <c r="H275" i="162"/>
  <c r="I275" i="162"/>
  <c r="J275" i="162"/>
  <c r="A276" i="162"/>
  <c r="B276" i="162"/>
  <c r="C276" i="162"/>
  <c r="D276" i="162"/>
  <c r="E276" i="162"/>
  <c r="F276" i="162"/>
  <c r="G276" i="162"/>
  <c r="H276" i="162"/>
  <c r="I276" i="162"/>
  <c r="J276" i="162"/>
  <c r="A277" i="162"/>
  <c r="B277" i="162"/>
  <c r="C277" i="162"/>
  <c r="D277" i="162"/>
  <c r="E277" i="162"/>
  <c r="F277" i="162"/>
  <c r="G277" i="162"/>
  <c r="H277" i="162"/>
  <c r="I277" i="162"/>
  <c r="J277" i="162"/>
  <c r="A278" i="162"/>
  <c r="B278" i="162"/>
  <c r="C278" i="162"/>
  <c r="D278" i="162"/>
  <c r="E278" i="162"/>
  <c r="F278" i="162"/>
  <c r="G278" i="162"/>
  <c r="H278" i="162"/>
  <c r="I278" i="162"/>
  <c r="J278" i="162"/>
  <c r="A279" i="162"/>
  <c r="B279" i="162"/>
  <c r="C279" i="162"/>
  <c r="D279" i="162"/>
  <c r="E279" i="162"/>
  <c r="F279" i="162"/>
  <c r="G279" i="162"/>
  <c r="H279" i="162"/>
  <c r="I279" i="162"/>
  <c r="J279" i="162"/>
  <c r="A280" i="162"/>
  <c r="B280" i="162"/>
  <c r="C280" i="162"/>
  <c r="D280" i="162"/>
  <c r="E280" i="162"/>
  <c r="F280" i="162"/>
  <c r="G280" i="162"/>
  <c r="H280" i="162"/>
  <c r="I280" i="162"/>
  <c r="J280" i="162"/>
  <c r="A281" i="162"/>
  <c r="B281" i="162"/>
  <c r="C281" i="162"/>
  <c r="D281" i="162"/>
  <c r="E281" i="162"/>
  <c r="F281" i="162"/>
  <c r="G281" i="162"/>
  <c r="H281" i="162"/>
  <c r="I281" i="162"/>
  <c r="J281" i="162"/>
  <c r="A282" i="162"/>
  <c r="B282" i="162"/>
  <c r="C282" i="162"/>
  <c r="D282" i="162"/>
  <c r="E282" i="162"/>
  <c r="F282" i="162"/>
  <c r="G282" i="162"/>
  <c r="H282" i="162"/>
  <c r="I282" i="162"/>
  <c r="J282" i="162"/>
  <c r="A283" i="162"/>
  <c r="B283" i="162"/>
  <c r="C283" i="162"/>
  <c r="D283" i="162"/>
  <c r="E283" i="162"/>
  <c r="F283" i="162"/>
  <c r="G283" i="162"/>
  <c r="H283" i="162"/>
  <c r="I283" i="162"/>
  <c r="J283" i="162"/>
  <c r="A284" i="162"/>
  <c r="B284" i="162"/>
  <c r="C284" i="162"/>
  <c r="D284" i="162"/>
  <c r="E284" i="162"/>
  <c r="F284" i="162"/>
  <c r="G284" i="162"/>
  <c r="H284" i="162"/>
  <c r="I284" i="162"/>
  <c r="J284" i="162"/>
  <c r="A285" i="162"/>
  <c r="B285" i="162"/>
  <c r="C285" i="162"/>
  <c r="D285" i="162"/>
  <c r="E285" i="162"/>
  <c r="F285" i="162"/>
  <c r="G285" i="162"/>
  <c r="H285" i="162"/>
  <c r="I285" i="162"/>
  <c r="J285" i="162"/>
  <c r="A286" i="162"/>
  <c r="B286" i="162"/>
  <c r="C286" i="162"/>
  <c r="D286" i="162"/>
  <c r="E286" i="162"/>
  <c r="F286" i="162"/>
  <c r="G286" i="162"/>
  <c r="H286" i="162"/>
  <c r="I286" i="162"/>
  <c r="J286" i="162"/>
  <c r="A287" i="162"/>
  <c r="B287" i="162"/>
  <c r="C287" i="162"/>
  <c r="D287" i="162"/>
  <c r="E287" i="162"/>
  <c r="F287" i="162"/>
  <c r="G287" i="162"/>
  <c r="H287" i="162"/>
  <c r="I287" i="162"/>
  <c r="J287" i="162"/>
  <c r="A288" i="162"/>
  <c r="B288" i="162"/>
  <c r="C288" i="162"/>
  <c r="D288" i="162"/>
  <c r="E288" i="162"/>
  <c r="F288" i="162"/>
  <c r="G288" i="162"/>
  <c r="H288" i="162"/>
  <c r="I288" i="162"/>
  <c r="J288" i="162"/>
  <c r="A289" i="162"/>
  <c r="B289" i="162"/>
  <c r="C289" i="162"/>
  <c r="D289" i="162"/>
  <c r="E289" i="162"/>
  <c r="F289" i="162"/>
  <c r="G289" i="162"/>
  <c r="H289" i="162"/>
  <c r="I289" i="162"/>
  <c r="J289" i="162"/>
  <c r="A290" i="162"/>
  <c r="B290" i="162"/>
  <c r="C290" i="162"/>
  <c r="D290" i="162"/>
  <c r="E290" i="162"/>
  <c r="F290" i="162"/>
  <c r="G290" i="162"/>
  <c r="H290" i="162"/>
  <c r="I290" i="162"/>
  <c r="J290" i="162"/>
  <c r="A291" i="162"/>
  <c r="B291" i="162"/>
  <c r="C291" i="162"/>
  <c r="D291" i="162"/>
  <c r="E291" i="162"/>
  <c r="F291" i="162"/>
  <c r="G291" i="162"/>
  <c r="H291" i="162"/>
  <c r="I291" i="162"/>
  <c r="J291" i="162"/>
  <c r="A292" i="162"/>
  <c r="B292" i="162"/>
  <c r="C292" i="162"/>
  <c r="D292" i="162"/>
  <c r="E292" i="162"/>
  <c r="F292" i="162"/>
  <c r="G292" i="162"/>
  <c r="H292" i="162"/>
  <c r="I292" i="162"/>
  <c r="J292" i="162"/>
  <c r="A293" i="162"/>
  <c r="B293" i="162"/>
  <c r="C293" i="162"/>
  <c r="D293" i="162"/>
  <c r="E293" i="162"/>
  <c r="F293" i="162"/>
  <c r="G293" i="162"/>
  <c r="H293" i="162"/>
  <c r="I293" i="162"/>
  <c r="J293" i="162"/>
  <c r="A294" i="162"/>
  <c r="B294" i="162"/>
  <c r="C294" i="162"/>
  <c r="D294" i="162"/>
  <c r="E294" i="162"/>
  <c r="F294" i="162"/>
  <c r="G294" i="162"/>
  <c r="H294" i="162"/>
  <c r="I294" i="162"/>
  <c r="J294" i="162"/>
  <c r="A295" i="162"/>
  <c r="B295" i="162"/>
  <c r="C295" i="162"/>
  <c r="D295" i="162"/>
  <c r="E295" i="162"/>
  <c r="F295" i="162"/>
  <c r="G295" i="162"/>
  <c r="H295" i="162"/>
  <c r="I295" i="162"/>
  <c r="J295" i="162"/>
  <c r="A296" i="162"/>
  <c r="B296" i="162"/>
  <c r="C296" i="162"/>
  <c r="D296" i="162"/>
  <c r="E296" i="162"/>
  <c r="F296" i="162"/>
  <c r="G296" i="162"/>
  <c r="H296" i="162"/>
  <c r="I296" i="162"/>
  <c r="J296" i="162"/>
  <c r="A297" i="162"/>
  <c r="B297" i="162"/>
  <c r="C297" i="162"/>
  <c r="D297" i="162"/>
  <c r="E297" i="162"/>
  <c r="F297" i="162"/>
  <c r="G297" i="162"/>
  <c r="H297" i="162"/>
  <c r="I297" i="162"/>
  <c r="J297" i="162"/>
  <c r="A298" i="162"/>
  <c r="B298" i="162"/>
  <c r="C298" i="162"/>
  <c r="D298" i="162"/>
  <c r="E298" i="162"/>
  <c r="F298" i="162"/>
  <c r="G298" i="162"/>
  <c r="H298" i="162"/>
  <c r="I298" i="162"/>
  <c r="J298" i="162"/>
  <c r="A299" i="162"/>
  <c r="B299" i="162"/>
  <c r="C299" i="162"/>
  <c r="D299" i="162"/>
  <c r="E299" i="162"/>
  <c r="F299" i="162"/>
  <c r="G299" i="162"/>
  <c r="H299" i="162"/>
  <c r="I299" i="162"/>
  <c r="J299" i="162"/>
  <c r="A300" i="162"/>
  <c r="B300" i="162"/>
  <c r="C300" i="162"/>
  <c r="D300" i="162"/>
  <c r="E300" i="162"/>
  <c r="F300" i="162"/>
  <c r="G300" i="162"/>
  <c r="H300" i="162"/>
  <c r="I300" i="162"/>
  <c r="J300" i="162"/>
  <c r="A301" i="162"/>
  <c r="B301" i="162"/>
  <c r="C301" i="162"/>
  <c r="D301" i="162"/>
  <c r="E301" i="162"/>
  <c r="F301" i="162"/>
  <c r="G301" i="162"/>
  <c r="H301" i="162"/>
  <c r="I301" i="162"/>
  <c r="J301" i="162"/>
  <c r="A302" i="162"/>
  <c r="B302" i="162"/>
  <c r="C302" i="162"/>
  <c r="D302" i="162"/>
  <c r="E302" i="162"/>
  <c r="F302" i="162"/>
  <c r="G302" i="162"/>
  <c r="H302" i="162"/>
  <c r="I302" i="162"/>
  <c r="J302" i="162"/>
  <c r="A303" i="162"/>
  <c r="B303" i="162"/>
  <c r="C303" i="162"/>
  <c r="D303" i="162"/>
  <c r="E303" i="162"/>
  <c r="F303" i="162"/>
  <c r="G303" i="162"/>
  <c r="H303" i="162"/>
  <c r="I303" i="162"/>
  <c r="J303" i="162"/>
  <c r="A304" i="162"/>
  <c r="B304" i="162"/>
  <c r="C304" i="162"/>
  <c r="D304" i="162"/>
  <c r="E304" i="162"/>
  <c r="F304" i="162"/>
  <c r="G304" i="162"/>
  <c r="H304" i="162"/>
  <c r="I304" i="162"/>
  <c r="J304" i="162"/>
  <c r="A305" i="162"/>
  <c r="B305" i="162"/>
  <c r="C305" i="162"/>
  <c r="D305" i="162"/>
  <c r="E305" i="162"/>
  <c r="F305" i="162"/>
  <c r="G305" i="162"/>
  <c r="H305" i="162"/>
  <c r="I305" i="162"/>
  <c r="J305" i="162"/>
  <c r="A306" i="162"/>
  <c r="B306" i="162"/>
  <c r="C306" i="162"/>
  <c r="D306" i="162"/>
  <c r="E306" i="162"/>
  <c r="F306" i="162"/>
  <c r="G306" i="162"/>
  <c r="H306" i="162"/>
  <c r="I306" i="162"/>
  <c r="J306" i="162"/>
  <c r="A307" i="162"/>
  <c r="B307" i="162"/>
  <c r="C307" i="162"/>
  <c r="D307" i="162"/>
  <c r="E307" i="162"/>
  <c r="F307" i="162"/>
  <c r="G307" i="162"/>
  <c r="H307" i="162"/>
  <c r="I307" i="162"/>
  <c r="J307" i="162"/>
  <c r="A308" i="162"/>
  <c r="B308" i="162"/>
  <c r="C308" i="162"/>
  <c r="D308" i="162"/>
  <c r="E308" i="162"/>
  <c r="F308" i="162"/>
  <c r="G308" i="162"/>
  <c r="H308" i="162"/>
  <c r="I308" i="162"/>
  <c r="J308" i="162"/>
  <c r="A309" i="162"/>
  <c r="B309" i="162"/>
  <c r="C309" i="162"/>
  <c r="D309" i="162"/>
  <c r="E309" i="162"/>
  <c r="F309" i="162"/>
  <c r="G309" i="162"/>
  <c r="H309" i="162"/>
  <c r="I309" i="162"/>
  <c r="J309" i="162"/>
  <c r="A310" i="162"/>
  <c r="B310" i="162"/>
  <c r="C310" i="162"/>
  <c r="D310" i="162"/>
  <c r="E310" i="162"/>
  <c r="F310" i="162"/>
  <c r="G310" i="162"/>
  <c r="H310" i="162"/>
  <c r="I310" i="162"/>
  <c r="J310" i="162"/>
  <c r="A311" i="162"/>
  <c r="B311" i="162"/>
  <c r="C311" i="162"/>
  <c r="D311" i="162"/>
  <c r="E311" i="162"/>
  <c r="F311" i="162"/>
  <c r="G311" i="162"/>
  <c r="H311" i="162"/>
  <c r="I311" i="162"/>
  <c r="J311" i="162"/>
  <c r="A312" i="162"/>
  <c r="B312" i="162"/>
  <c r="C312" i="162"/>
  <c r="D312" i="162"/>
  <c r="E312" i="162"/>
  <c r="F312" i="162"/>
  <c r="G312" i="162"/>
  <c r="H312" i="162"/>
  <c r="I312" i="162"/>
  <c r="J312" i="162"/>
  <c r="A313" i="162"/>
  <c r="B313" i="162"/>
  <c r="C313" i="162"/>
  <c r="D313" i="162"/>
  <c r="E313" i="162"/>
  <c r="F313" i="162"/>
  <c r="G313" i="162"/>
  <c r="H313" i="162"/>
  <c r="I313" i="162"/>
  <c r="J313" i="162"/>
  <c r="A314" i="162"/>
  <c r="B314" i="162"/>
  <c r="C314" i="162"/>
  <c r="D314" i="162"/>
  <c r="E314" i="162"/>
  <c r="F314" i="162"/>
  <c r="G314" i="162"/>
  <c r="H314" i="162"/>
  <c r="I314" i="162"/>
  <c r="J314" i="162"/>
  <c r="A315" i="162"/>
  <c r="B315" i="162"/>
  <c r="C315" i="162"/>
  <c r="D315" i="162"/>
  <c r="E315" i="162"/>
  <c r="F315" i="162"/>
  <c r="G315" i="162"/>
  <c r="H315" i="162"/>
  <c r="I315" i="162"/>
  <c r="J315" i="162"/>
  <c r="A316" i="162"/>
  <c r="B316" i="162"/>
  <c r="C316" i="162"/>
  <c r="D316" i="162"/>
  <c r="E316" i="162"/>
  <c r="F316" i="162"/>
  <c r="G316" i="162"/>
  <c r="H316" i="162"/>
  <c r="I316" i="162"/>
  <c r="J316" i="162"/>
  <c r="A317" i="162"/>
  <c r="B317" i="162"/>
  <c r="C317" i="162"/>
  <c r="D317" i="162"/>
  <c r="E317" i="162"/>
  <c r="F317" i="162"/>
  <c r="G317" i="162"/>
  <c r="H317" i="162"/>
  <c r="I317" i="162"/>
  <c r="J317" i="162"/>
  <c r="A318" i="162"/>
  <c r="B318" i="162"/>
  <c r="C318" i="162"/>
  <c r="D318" i="162"/>
  <c r="E318" i="162"/>
  <c r="F318" i="162"/>
  <c r="G318" i="162"/>
  <c r="H318" i="162"/>
  <c r="I318" i="162"/>
  <c r="J318" i="162"/>
  <c r="A319" i="162"/>
  <c r="B319" i="162"/>
  <c r="C319" i="162"/>
  <c r="D319" i="162"/>
  <c r="E319" i="162"/>
  <c r="F319" i="162"/>
  <c r="G319" i="162"/>
  <c r="H319" i="162"/>
  <c r="I319" i="162"/>
  <c r="J319" i="162"/>
  <c r="A320" i="162"/>
  <c r="B320" i="162"/>
  <c r="C320" i="162"/>
  <c r="D320" i="162"/>
  <c r="E320" i="162"/>
  <c r="F320" i="162"/>
  <c r="G320" i="162"/>
  <c r="H320" i="162"/>
  <c r="I320" i="162"/>
  <c r="J320" i="162"/>
  <c r="A321" i="162"/>
  <c r="B321" i="162"/>
  <c r="C321" i="162"/>
  <c r="D321" i="162"/>
  <c r="E321" i="162"/>
  <c r="F321" i="162"/>
  <c r="G321" i="162"/>
  <c r="H321" i="162"/>
  <c r="I321" i="162"/>
  <c r="J321" i="162"/>
  <c r="A322" i="162"/>
  <c r="B322" i="162"/>
  <c r="C322" i="162"/>
  <c r="D322" i="162"/>
  <c r="E322" i="162"/>
  <c r="F322" i="162"/>
  <c r="G322" i="162"/>
  <c r="H322" i="162"/>
  <c r="I322" i="162"/>
  <c r="J322" i="162"/>
  <c r="A323" i="162"/>
  <c r="B323" i="162"/>
  <c r="C323" i="162"/>
  <c r="D323" i="162"/>
  <c r="E323" i="162"/>
  <c r="F323" i="162"/>
  <c r="G323" i="162"/>
  <c r="H323" i="162"/>
  <c r="I323" i="162"/>
  <c r="J323" i="162"/>
  <c r="A324" i="162"/>
  <c r="B324" i="162"/>
  <c r="C324" i="162"/>
  <c r="D324" i="162"/>
  <c r="E324" i="162"/>
  <c r="F324" i="162"/>
  <c r="G324" i="162"/>
  <c r="H324" i="162"/>
  <c r="I324" i="162"/>
  <c r="J324" i="162"/>
  <c r="A325" i="162"/>
  <c r="B325" i="162"/>
  <c r="C325" i="162"/>
  <c r="D325" i="162"/>
  <c r="E325" i="162"/>
  <c r="F325" i="162"/>
  <c r="G325" i="162"/>
  <c r="H325" i="162"/>
  <c r="I325" i="162"/>
  <c r="J325" i="162"/>
  <c r="A326" i="162"/>
  <c r="B326" i="162"/>
  <c r="C326" i="162"/>
  <c r="D326" i="162"/>
  <c r="E326" i="162"/>
  <c r="F326" i="162"/>
  <c r="G326" i="162"/>
  <c r="H326" i="162"/>
  <c r="I326" i="162"/>
  <c r="J326" i="162"/>
  <c r="A327" i="162"/>
  <c r="B327" i="162"/>
  <c r="C327" i="162"/>
  <c r="D327" i="162"/>
  <c r="E327" i="162"/>
  <c r="F327" i="162"/>
  <c r="G327" i="162"/>
  <c r="H327" i="162"/>
  <c r="I327" i="162"/>
  <c r="J327" i="162"/>
  <c r="A328" i="162"/>
  <c r="B328" i="162"/>
  <c r="C328" i="162"/>
  <c r="D328" i="162"/>
  <c r="E328" i="162"/>
  <c r="F328" i="162"/>
  <c r="G328" i="162"/>
  <c r="H328" i="162"/>
  <c r="I328" i="162"/>
  <c r="J328" i="162"/>
  <c r="A329" i="162"/>
  <c r="B329" i="162"/>
  <c r="C329" i="162"/>
  <c r="D329" i="162"/>
  <c r="E329" i="162"/>
  <c r="F329" i="162"/>
  <c r="G329" i="162"/>
  <c r="H329" i="162"/>
  <c r="I329" i="162"/>
  <c r="J329" i="162"/>
  <c r="A330" i="162"/>
  <c r="B330" i="162"/>
  <c r="C330" i="162"/>
  <c r="D330" i="162"/>
  <c r="E330" i="162"/>
  <c r="F330" i="162"/>
  <c r="G330" i="162"/>
  <c r="H330" i="162"/>
  <c r="I330" i="162"/>
  <c r="J330" i="162"/>
  <c r="A331" i="162"/>
  <c r="B331" i="162"/>
  <c r="C331" i="162"/>
  <c r="D331" i="162"/>
  <c r="E331" i="162"/>
  <c r="F331" i="162"/>
  <c r="G331" i="162"/>
  <c r="H331" i="162"/>
  <c r="I331" i="162"/>
  <c r="J331" i="162"/>
  <c r="A332" i="162"/>
  <c r="B332" i="162"/>
  <c r="C332" i="162"/>
  <c r="D332" i="162"/>
  <c r="E332" i="162"/>
  <c r="F332" i="162"/>
  <c r="G332" i="162"/>
  <c r="H332" i="162"/>
  <c r="I332" i="162"/>
  <c r="J332" i="162"/>
  <c r="A333" i="162"/>
  <c r="B333" i="162"/>
  <c r="C333" i="162"/>
  <c r="D333" i="162"/>
  <c r="E333" i="162"/>
  <c r="F333" i="162"/>
  <c r="G333" i="162"/>
  <c r="H333" i="162"/>
  <c r="I333" i="162"/>
  <c r="J333" i="162"/>
  <c r="A334" i="162"/>
  <c r="B334" i="162"/>
  <c r="C334" i="162"/>
  <c r="D334" i="162"/>
  <c r="E334" i="162"/>
  <c r="F334" i="162"/>
  <c r="G334" i="162"/>
  <c r="H334" i="162"/>
  <c r="I334" i="162"/>
  <c r="J334" i="162"/>
  <c r="A335" i="162"/>
  <c r="B335" i="162"/>
  <c r="C335" i="162"/>
  <c r="D335" i="162"/>
  <c r="E335" i="162"/>
  <c r="F335" i="162"/>
  <c r="G335" i="162"/>
  <c r="H335" i="162"/>
  <c r="I335" i="162"/>
  <c r="J335" i="162"/>
  <c r="A336" i="162"/>
  <c r="B336" i="162"/>
  <c r="C336" i="162"/>
  <c r="D336" i="162"/>
  <c r="E336" i="162"/>
  <c r="F336" i="162"/>
  <c r="G336" i="162"/>
  <c r="H336" i="162"/>
  <c r="I336" i="162"/>
  <c r="J336" i="162"/>
  <c r="A337" i="162"/>
  <c r="B337" i="162"/>
  <c r="C337" i="162"/>
  <c r="D337" i="162"/>
  <c r="E337" i="162"/>
  <c r="F337" i="162"/>
  <c r="G337" i="162"/>
  <c r="H337" i="162"/>
  <c r="I337" i="162"/>
  <c r="J337" i="162"/>
  <c r="A338" i="162"/>
  <c r="B338" i="162"/>
  <c r="C338" i="162"/>
  <c r="D338" i="162"/>
  <c r="E338" i="162"/>
  <c r="F338" i="162"/>
  <c r="G338" i="162"/>
  <c r="H338" i="162"/>
  <c r="I338" i="162"/>
  <c r="J338" i="162"/>
  <c r="A339" i="162"/>
  <c r="B339" i="162"/>
  <c r="C339" i="162"/>
  <c r="D339" i="162"/>
  <c r="E339" i="162"/>
  <c r="F339" i="162"/>
  <c r="G339" i="162"/>
  <c r="H339" i="162"/>
  <c r="I339" i="162"/>
  <c r="J339" i="162"/>
  <c r="A340" i="162"/>
  <c r="B340" i="162"/>
  <c r="C340" i="162"/>
  <c r="D340" i="162"/>
  <c r="E340" i="162"/>
  <c r="F340" i="162"/>
  <c r="G340" i="162"/>
  <c r="H340" i="162"/>
  <c r="I340" i="162"/>
  <c r="J340" i="162"/>
  <c r="A341" i="162"/>
  <c r="B341" i="162"/>
  <c r="C341" i="162"/>
  <c r="D341" i="162"/>
  <c r="E341" i="162"/>
  <c r="F341" i="162"/>
  <c r="G341" i="162"/>
  <c r="H341" i="162"/>
  <c r="I341" i="162"/>
  <c r="J341" i="162"/>
  <c r="A342" i="162"/>
  <c r="B342" i="162"/>
  <c r="C342" i="162"/>
  <c r="D342" i="162"/>
  <c r="E342" i="162"/>
  <c r="F342" i="162"/>
  <c r="G342" i="162"/>
  <c r="H342" i="162"/>
  <c r="I342" i="162"/>
  <c r="J342" i="162"/>
  <c r="A343" i="162"/>
  <c r="B343" i="162"/>
  <c r="C343" i="162"/>
  <c r="D343" i="162"/>
  <c r="E343" i="162"/>
  <c r="F343" i="162"/>
  <c r="G343" i="162"/>
  <c r="H343" i="162"/>
  <c r="I343" i="162"/>
  <c r="J343" i="162"/>
  <c r="A344" i="162"/>
  <c r="B344" i="162"/>
  <c r="C344" i="162"/>
  <c r="D344" i="162"/>
  <c r="E344" i="162"/>
  <c r="F344" i="162"/>
  <c r="G344" i="162"/>
  <c r="H344" i="162"/>
  <c r="I344" i="162"/>
  <c r="J344" i="162"/>
  <c r="A345" i="162"/>
  <c r="B345" i="162"/>
  <c r="C345" i="162"/>
  <c r="D345" i="162"/>
  <c r="E345" i="162"/>
  <c r="F345" i="162"/>
  <c r="G345" i="162"/>
  <c r="H345" i="162"/>
  <c r="I345" i="162"/>
  <c r="J345" i="162"/>
  <c r="A346" i="162"/>
  <c r="B346" i="162"/>
  <c r="C346" i="162"/>
  <c r="D346" i="162"/>
  <c r="E346" i="162"/>
  <c r="F346" i="162"/>
  <c r="G346" i="162"/>
  <c r="H346" i="162"/>
  <c r="I346" i="162"/>
  <c r="J346" i="162"/>
  <c r="A347" i="162"/>
  <c r="B347" i="162"/>
  <c r="C347" i="162"/>
  <c r="D347" i="162"/>
  <c r="E347" i="162"/>
  <c r="F347" i="162"/>
  <c r="G347" i="162"/>
  <c r="H347" i="162"/>
  <c r="I347" i="162"/>
  <c r="J347" i="162"/>
  <c r="A348" i="162"/>
  <c r="B348" i="162"/>
  <c r="C348" i="162"/>
  <c r="D348" i="162"/>
  <c r="E348" i="162"/>
  <c r="F348" i="162"/>
  <c r="G348" i="162"/>
  <c r="H348" i="162"/>
  <c r="I348" i="162"/>
  <c r="J348" i="162"/>
  <c r="A349" i="162"/>
  <c r="B349" i="162"/>
  <c r="C349" i="162"/>
  <c r="D349" i="162"/>
  <c r="E349" i="162"/>
  <c r="F349" i="162"/>
  <c r="G349" i="162"/>
  <c r="H349" i="162"/>
  <c r="I349" i="162"/>
  <c r="J349" i="162"/>
  <c r="A350" i="162"/>
  <c r="B350" i="162"/>
  <c r="C350" i="162"/>
  <c r="D350" i="162"/>
  <c r="E350" i="162"/>
  <c r="F350" i="162"/>
  <c r="G350" i="162"/>
  <c r="H350" i="162"/>
  <c r="I350" i="162"/>
  <c r="J350" i="162"/>
  <c r="A351" i="162"/>
  <c r="B351" i="162"/>
  <c r="C351" i="162"/>
  <c r="D351" i="162"/>
  <c r="E351" i="162"/>
  <c r="F351" i="162"/>
  <c r="G351" i="162"/>
  <c r="H351" i="162"/>
  <c r="I351" i="162"/>
  <c r="J351" i="162"/>
  <c r="A352" i="162"/>
  <c r="B352" i="162"/>
  <c r="C352" i="162"/>
  <c r="D352" i="162"/>
  <c r="E352" i="162"/>
  <c r="F352" i="162"/>
  <c r="G352" i="162"/>
  <c r="H352" i="162"/>
  <c r="I352" i="162"/>
  <c r="J352" i="162"/>
  <c r="A353" i="162"/>
  <c r="B353" i="162"/>
  <c r="C353" i="162"/>
  <c r="D353" i="162"/>
  <c r="E353" i="162"/>
  <c r="F353" i="162"/>
  <c r="G353" i="162"/>
  <c r="H353" i="162"/>
  <c r="I353" i="162"/>
  <c r="J353" i="162"/>
  <c r="A354" i="162"/>
  <c r="B354" i="162"/>
  <c r="C354" i="162"/>
  <c r="D354" i="162"/>
  <c r="E354" i="162"/>
  <c r="F354" i="162"/>
  <c r="G354" i="162"/>
  <c r="H354" i="162"/>
  <c r="I354" i="162"/>
  <c r="J354" i="162"/>
  <c r="A355" i="162"/>
  <c r="B355" i="162"/>
  <c r="C355" i="162"/>
  <c r="D355" i="162"/>
  <c r="E355" i="162"/>
  <c r="F355" i="162"/>
  <c r="G355" i="162"/>
  <c r="H355" i="162"/>
  <c r="I355" i="162"/>
  <c r="J355" i="162"/>
  <c r="A356" i="162"/>
  <c r="B356" i="162"/>
  <c r="C356" i="162"/>
  <c r="D356" i="162"/>
  <c r="E356" i="162"/>
  <c r="F356" i="162"/>
  <c r="G356" i="162"/>
  <c r="H356" i="162"/>
  <c r="I356" i="162"/>
  <c r="J356" i="162"/>
  <c r="A357" i="162"/>
  <c r="B357" i="162"/>
  <c r="C357" i="162"/>
  <c r="D357" i="162"/>
  <c r="E357" i="162"/>
  <c r="F357" i="162"/>
  <c r="G357" i="162"/>
  <c r="H357" i="162"/>
  <c r="I357" i="162"/>
  <c r="J357" i="162"/>
  <c r="A358" i="162"/>
  <c r="B358" i="162"/>
  <c r="C358" i="162"/>
  <c r="D358" i="162"/>
  <c r="E358" i="162"/>
  <c r="F358" i="162"/>
  <c r="G358" i="162"/>
  <c r="H358" i="162"/>
  <c r="I358" i="162"/>
  <c r="J358" i="162"/>
  <c r="A359" i="162"/>
  <c r="B359" i="162"/>
  <c r="C359" i="162"/>
  <c r="D359" i="162"/>
  <c r="E359" i="162"/>
  <c r="F359" i="162"/>
  <c r="G359" i="162"/>
  <c r="H359" i="162"/>
  <c r="I359" i="162"/>
  <c r="J359" i="162"/>
  <c r="A360" i="162"/>
  <c r="B360" i="162"/>
  <c r="C360" i="162"/>
  <c r="D360" i="162"/>
  <c r="E360" i="162"/>
  <c r="F360" i="162"/>
  <c r="G360" i="162"/>
  <c r="H360" i="162"/>
  <c r="I360" i="162"/>
  <c r="J360" i="162"/>
  <c r="A361" i="162"/>
  <c r="B361" i="162"/>
  <c r="C361" i="162"/>
  <c r="D361" i="162"/>
  <c r="E361" i="162"/>
  <c r="F361" i="162"/>
  <c r="G361" i="162"/>
  <c r="H361" i="162"/>
  <c r="I361" i="162"/>
  <c r="J361" i="162"/>
  <c r="A362" i="162"/>
  <c r="B362" i="162"/>
  <c r="C362" i="162"/>
  <c r="D362" i="162"/>
  <c r="E362" i="162"/>
  <c r="F362" i="162"/>
  <c r="G362" i="162"/>
  <c r="H362" i="162"/>
  <c r="I362" i="162"/>
  <c r="J362" i="162"/>
  <c r="A363" i="162"/>
  <c r="B363" i="162"/>
  <c r="C363" i="162"/>
  <c r="D363" i="162"/>
  <c r="E363" i="162"/>
  <c r="F363" i="162"/>
  <c r="G363" i="162"/>
  <c r="H363" i="162"/>
  <c r="I363" i="162"/>
  <c r="J363" i="162"/>
  <c r="A364" i="162"/>
  <c r="B364" i="162"/>
  <c r="C364" i="162"/>
  <c r="D364" i="162"/>
  <c r="E364" i="162"/>
  <c r="F364" i="162"/>
  <c r="G364" i="162"/>
  <c r="H364" i="162"/>
  <c r="I364" i="162"/>
  <c r="J364" i="162"/>
  <c r="A365" i="162"/>
  <c r="B365" i="162"/>
  <c r="C365" i="162"/>
  <c r="D365" i="162"/>
  <c r="E365" i="162"/>
  <c r="F365" i="162"/>
  <c r="G365" i="162"/>
  <c r="H365" i="162"/>
  <c r="I365" i="162"/>
  <c r="J365" i="162"/>
  <c r="A366" i="162"/>
  <c r="B366" i="162"/>
  <c r="C366" i="162"/>
  <c r="D366" i="162"/>
  <c r="E366" i="162"/>
  <c r="F366" i="162"/>
  <c r="G366" i="162"/>
  <c r="H366" i="162"/>
  <c r="I366" i="162"/>
  <c r="J366" i="162"/>
  <c r="A367" i="162"/>
  <c r="B367" i="162"/>
  <c r="C367" i="162"/>
  <c r="D367" i="162"/>
  <c r="E367" i="162"/>
  <c r="F367" i="162"/>
  <c r="G367" i="162"/>
  <c r="H367" i="162"/>
  <c r="I367" i="162"/>
  <c r="J367" i="162"/>
  <c r="A368" i="162"/>
  <c r="B368" i="162"/>
  <c r="C368" i="162"/>
  <c r="D368" i="162"/>
  <c r="E368" i="162"/>
  <c r="F368" i="162"/>
  <c r="G368" i="162"/>
  <c r="H368" i="162"/>
  <c r="I368" i="162"/>
  <c r="J368" i="162"/>
  <c r="A369" i="162"/>
  <c r="B369" i="162"/>
  <c r="C369" i="162"/>
  <c r="D369" i="162"/>
  <c r="E369" i="162"/>
  <c r="F369" i="162"/>
  <c r="G369" i="162"/>
  <c r="H369" i="162"/>
  <c r="I369" i="162"/>
  <c r="J369" i="162"/>
  <c r="A370" i="162"/>
  <c r="B370" i="162"/>
  <c r="C370" i="162"/>
  <c r="D370" i="162"/>
  <c r="E370" i="162"/>
  <c r="F370" i="162"/>
  <c r="G370" i="162"/>
  <c r="H370" i="162"/>
  <c r="I370" i="162"/>
  <c r="J370" i="162"/>
  <c r="A371" i="162"/>
  <c r="B371" i="162"/>
  <c r="C371" i="162"/>
  <c r="D371" i="162"/>
  <c r="E371" i="162"/>
  <c r="F371" i="162"/>
  <c r="G371" i="162"/>
  <c r="H371" i="162"/>
  <c r="I371" i="162"/>
  <c r="J371" i="162"/>
  <c r="A372" i="162"/>
  <c r="B372" i="162"/>
  <c r="C372" i="162"/>
  <c r="D372" i="162"/>
  <c r="E372" i="162"/>
  <c r="F372" i="162"/>
  <c r="G372" i="162"/>
  <c r="H372" i="162"/>
  <c r="I372" i="162"/>
  <c r="J372" i="162"/>
  <c r="A373" i="162"/>
  <c r="B373" i="162"/>
  <c r="C373" i="162"/>
  <c r="D373" i="162"/>
  <c r="E373" i="162"/>
  <c r="F373" i="162"/>
  <c r="G373" i="162"/>
  <c r="H373" i="162"/>
  <c r="I373" i="162"/>
  <c r="J373" i="162"/>
  <c r="A374" i="162"/>
  <c r="B374" i="162"/>
  <c r="C374" i="162"/>
  <c r="D374" i="162"/>
  <c r="E374" i="162"/>
  <c r="F374" i="162"/>
  <c r="G374" i="162"/>
  <c r="H374" i="162"/>
  <c r="I374" i="162"/>
  <c r="J374" i="162"/>
  <c r="A375" i="162"/>
  <c r="B375" i="162"/>
  <c r="C375" i="162"/>
  <c r="D375" i="162"/>
  <c r="E375" i="162"/>
  <c r="F375" i="162"/>
  <c r="G375" i="162"/>
  <c r="H375" i="162"/>
  <c r="I375" i="162"/>
  <c r="J375" i="162"/>
  <c r="A376" i="162"/>
  <c r="B376" i="162"/>
  <c r="C376" i="162"/>
  <c r="D376" i="162"/>
  <c r="E376" i="162"/>
  <c r="F376" i="162"/>
  <c r="G376" i="162"/>
  <c r="H376" i="162"/>
  <c r="I376" i="162"/>
  <c r="J376" i="162"/>
  <c r="A377" i="162"/>
  <c r="B377" i="162"/>
  <c r="C377" i="162"/>
  <c r="D377" i="162"/>
  <c r="E377" i="162"/>
  <c r="F377" i="162"/>
  <c r="G377" i="162"/>
  <c r="H377" i="162"/>
  <c r="I377" i="162"/>
  <c r="J377" i="162"/>
  <c r="A378" i="162"/>
  <c r="B378" i="162"/>
  <c r="C378" i="162"/>
  <c r="D378" i="162"/>
  <c r="E378" i="162"/>
  <c r="F378" i="162"/>
  <c r="G378" i="162"/>
  <c r="H378" i="162"/>
  <c r="I378" i="162"/>
  <c r="J378" i="162"/>
  <c r="A379" i="162"/>
  <c r="B379" i="162"/>
  <c r="C379" i="162"/>
  <c r="D379" i="162"/>
  <c r="E379" i="162"/>
  <c r="F379" i="162"/>
  <c r="G379" i="162"/>
  <c r="H379" i="162"/>
  <c r="I379" i="162"/>
  <c r="J379" i="162"/>
  <c r="A380" i="162"/>
  <c r="B380" i="162"/>
  <c r="C380" i="162"/>
  <c r="D380" i="162"/>
  <c r="E380" i="162"/>
  <c r="F380" i="162"/>
  <c r="G380" i="162"/>
  <c r="H380" i="162"/>
  <c r="I380" i="162"/>
  <c r="J380" i="162"/>
  <c r="A381" i="162"/>
  <c r="B381" i="162"/>
  <c r="C381" i="162"/>
  <c r="D381" i="162"/>
  <c r="E381" i="162"/>
  <c r="F381" i="162"/>
  <c r="G381" i="162"/>
  <c r="H381" i="162"/>
  <c r="I381" i="162"/>
  <c r="J381" i="162"/>
  <c r="A382" i="162"/>
  <c r="B382" i="162"/>
  <c r="C382" i="162"/>
  <c r="D382" i="162"/>
  <c r="E382" i="162"/>
  <c r="F382" i="162"/>
  <c r="G382" i="162"/>
  <c r="H382" i="162"/>
  <c r="I382" i="162"/>
  <c r="J382" i="162"/>
  <c r="A383" i="162"/>
  <c r="B383" i="162"/>
  <c r="C383" i="162"/>
  <c r="D383" i="162"/>
  <c r="E383" i="162"/>
  <c r="F383" i="162"/>
  <c r="G383" i="162"/>
  <c r="H383" i="162"/>
  <c r="I383" i="162"/>
  <c r="J383" i="162"/>
  <c r="A384" i="162"/>
  <c r="B384" i="162"/>
  <c r="C384" i="162"/>
  <c r="D384" i="162"/>
  <c r="E384" i="162"/>
  <c r="F384" i="162"/>
  <c r="G384" i="162"/>
  <c r="H384" i="162"/>
  <c r="I384" i="162"/>
  <c r="J384" i="162"/>
  <c r="A385" i="162"/>
  <c r="B385" i="162"/>
  <c r="C385" i="162"/>
  <c r="D385" i="162"/>
  <c r="E385" i="162"/>
  <c r="F385" i="162"/>
  <c r="G385" i="162"/>
  <c r="H385" i="162"/>
  <c r="I385" i="162"/>
  <c r="J385" i="162"/>
  <c r="A386" i="162"/>
  <c r="B386" i="162"/>
  <c r="C386" i="162"/>
  <c r="D386" i="162"/>
  <c r="E386" i="162"/>
  <c r="F386" i="162"/>
  <c r="G386" i="162"/>
  <c r="H386" i="162"/>
  <c r="I386" i="162"/>
  <c r="J386" i="162"/>
  <c r="A387" i="162"/>
  <c r="B387" i="162"/>
  <c r="C387" i="162"/>
  <c r="D387" i="162"/>
  <c r="E387" i="162"/>
  <c r="F387" i="162"/>
  <c r="G387" i="162"/>
  <c r="H387" i="162"/>
  <c r="I387" i="162"/>
  <c r="J387" i="162"/>
  <c r="A388" i="162"/>
  <c r="B388" i="162"/>
  <c r="C388" i="162"/>
  <c r="D388" i="162"/>
  <c r="E388" i="162"/>
  <c r="F388" i="162"/>
  <c r="G388" i="162"/>
  <c r="H388" i="162"/>
  <c r="I388" i="162"/>
  <c r="J388" i="162"/>
  <c r="A389" i="162"/>
  <c r="B389" i="162"/>
  <c r="C389" i="162"/>
  <c r="D389" i="162"/>
  <c r="E389" i="162"/>
  <c r="F389" i="162"/>
  <c r="G389" i="162"/>
  <c r="H389" i="162"/>
  <c r="I389" i="162"/>
  <c r="J389" i="162"/>
  <c r="A390" i="162"/>
  <c r="B390" i="162"/>
  <c r="C390" i="162"/>
  <c r="D390" i="162"/>
  <c r="E390" i="162"/>
  <c r="F390" i="162"/>
  <c r="G390" i="162"/>
  <c r="H390" i="162"/>
  <c r="I390" i="162"/>
  <c r="J390" i="162"/>
  <c r="A391" i="162"/>
  <c r="B391" i="162"/>
  <c r="C391" i="162"/>
  <c r="D391" i="162"/>
  <c r="E391" i="162"/>
  <c r="F391" i="162"/>
  <c r="G391" i="162"/>
  <c r="H391" i="162"/>
  <c r="I391" i="162"/>
  <c r="J391" i="162"/>
  <c r="A392" i="162"/>
  <c r="B392" i="162"/>
  <c r="C392" i="162"/>
  <c r="D392" i="162"/>
  <c r="E392" i="162"/>
  <c r="F392" i="162"/>
  <c r="G392" i="162"/>
  <c r="H392" i="162"/>
  <c r="I392" i="162"/>
  <c r="J392" i="162"/>
  <c r="A393" i="162"/>
  <c r="B393" i="162"/>
  <c r="C393" i="162"/>
  <c r="D393" i="162"/>
  <c r="E393" i="162"/>
  <c r="F393" i="162"/>
  <c r="G393" i="162"/>
  <c r="H393" i="162"/>
  <c r="I393" i="162"/>
  <c r="J393" i="162"/>
  <c r="A394" i="162"/>
  <c r="B394" i="162"/>
  <c r="C394" i="162"/>
  <c r="D394" i="162"/>
  <c r="E394" i="162"/>
  <c r="F394" i="162"/>
  <c r="G394" i="162"/>
  <c r="H394" i="162"/>
  <c r="I394" i="162"/>
  <c r="J394" i="162"/>
  <c r="A395" i="162"/>
  <c r="B395" i="162"/>
  <c r="C395" i="162"/>
  <c r="D395" i="162"/>
  <c r="E395" i="162"/>
  <c r="F395" i="162"/>
  <c r="G395" i="162"/>
  <c r="H395" i="162"/>
  <c r="I395" i="162"/>
  <c r="J395" i="162"/>
  <c r="A396" i="162"/>
  <c r="B396" i="162"/>
  <c r="C396" i="162"/>
  <c r="D396" i="162"/>
  <c r="E396" i="162"/>
  <c r="F396" i="162"/>
  <c r="G396" i="162"/>
  <c r="H396" i="162"/>
  <c r="I396" i="162"/>
  <c r="J396" i="162"/>
  <c r="A397" i="162"/>
  <c r="B397" i="162"/>
  <c r="C397" i="162"/>
  <c r="D397" i="162"/>
  <c r="E397" i="162"/>
  <c r="F397" i="162"/>
  <c r="G397" i="162"/>
  <c r="H397" i="162"/>
  <c r="I397" i="162"/>
  <c r="J397" i="162"/>
  <c r="A398" i="162"/>
  <c r="B398" i="162"/>
  <c r="C398" i="162"/>
  <c r="D398" i="162"/>
  <c r="E398" i="162"/>
  <c r="F398" i="162"/>
  <c r="G398" i="162"/>
  <c r="H398" i="162"/>
  <c r="I398" i="162"/>
  <c r="J398" i="162"/>
  <c r="A399" i="162"/>
  <c r="B399" i="162"/>
  <c r="C399" i="162"/>
  <c r="D399" i="162"/>
  <c r="E399" i="162"/>
  <c r="F399" i="162"/>
  <c r="G399" i="162"/>
  <c r="H399" i="162"/>
  <c r="I399" i="162"/>
  <c r="J399" i="162"/>
  <c r="A400" i="162"/>
  <c r="B400" i="162"/>
  <c r="C400" i="162"/>
  <c r="D400" i="162"/>
  <c r="E400" i="162"/>
  <c r="F400" i="162"/>
  <c r="G400" i="162"/>
  <c r="H400" i="162"/>
  <c r="I400" i="162"/>
  <c r="J400" i="162"/>
  <c r="A401" i="162"/>
  <c r="B401" i="162"/>
  <c r="C401" i="162"/>
  <c r="D401" i="162"/>
  <c r="E401" i="162"/>
  <c r="F401" i="162"/>
  <c r="G401" i="162"/>
  <c r="H401" i="162"/>
  <c r="I401" i="162"/>
  <c r="J401" i="162"/>
  <c r="A402" i="162"/>
  <c r="B402" i="162"/>
  <c r="C402" i="162"/>
  <c r="D402" i="162"/>
  <c r="E402" i="162"/>
  <c r="F402" i="162"/>
  <c r="G402" i="162"/>
  <c r="H402" i="162"/>
  <c r="I402" i="162"/>
  <c r="J402" i="162"/>
  <c r="A403" i="162"/>
  <c r="B403" i="162"/>
  <c r="C403" i="162"/>
  <c r="D403" i="162"/>
  <c r="E403" i="162"/>
  <c r="F403" i="162"/>
  <c r="G403" i="162"/>
  <c r="H403" i="162"/>
  <c r="I403" i="162"/>
  <c r="J403" i="162"/>
  <c r="A404" i="162"/>
  <c r="B404" i="162"/>
  <c r="C404" i="162"/>
  <c r="D404" i="162"/>
  <c r="E404" i="162"/>
  <c r="F404" i="162"/>
  <c r="G404" i="162"/>
  <c r="H404" i="162"/>
  <c r="I404" i="162"/>
  <c r="J404" i="162"/>
  <c r="A405" i="162"/>
  <c r="B405" i="162"/>
  <c r="C405" i="162"/>
  <c r="D405" i="162"/>
  <c r="E405" i="162"/>
  <c r="F405" i="162"/>
  <c r="G405" i="162"/>
  <c r="H405" i="162"/>
  <c r="I405" i="162"/>
  <c r="J405" i="162"/>
  <c r="A406" i="162"/>
  <c r="B406" i="162"/>
  <c r="C406" i="162"/>
  <c r="D406" i="162"/>
  <c r="E406" i="162"/>
  <c r="F406" i="162"/>
  <c r="G406" i="162"/>
  <c r="H406" i="162"/>
  <c r="I406" i="162"/>
  <c r="J406" i="162"/>
  <c r="A407" i="162"/>
  <c r="B407" i="162"/>
  <c r="C407" i="162"/>
  <c r="D407" i="162"/>
  <c r="E407" i="162"/>
  <c r="F407" i="162"/>
  <c r="G407" i="162"/>
  <c r="H407" i="162"/>
  <c r="I407" i="162"/>
  <c r="J407" i="162"/>
  <c r="A408" i="162"/>
  <c r="B408" i="162"/>
  <c r="C408" i="162"/>
  <c r="D408" i="162"/>
  <c r="E408" i="162"/>
  <c r="F408" i="162"/>
  <c r="G408" i="162"/>
  <c r="H408" i="162"/>
  <c r="I408" i="162"/>
  <c r="J408" i="162"/>
  <c r="A409" i="162"/>
  <c r="B409" i="162"/>
  <c r="C409" i="162"/>
  <c r="D409" i="162"/>
  <c r="E409" i="162"/>
  <c r="F409" i="162"/>
  <c r="G409" i="162"/>
  <c r="H409" i="162"/>
  <c r="I409" i="162"/>
  <c r="J409" i="162"/>
  <c r="A410" i="162"/>
  <c r="B410" i="162"/>
  <c r="C410" i="162"/>
  <c r="D410" i="162"/>
  <c r="E410" i="162"/>
  <c r="F410" i="162"/>
  <c r="G410" i="162"/>
  <c r="H410" i="162"/>
  <c r="I410" i="162"/>
  <c r="J410" i="162"/>
  <c r="A411" i="162"/>
  <c r="B411" i="162"/>
  <c r="C411" i="162"/>
  <c r="D411" i="162"/>
  <c r="E411" i="162"/>
  <c r="F411" i="162"/>
  <c r="G411" i="162"/>
  <c r="H411" i="162"/>
  <c r="I411" i="162"/>
  <c r="J411" i="162"/>
  <c r="A412" i="162"/>
  <c r="B412" i="162"/>
  <c r="C412" i="162"/>
  <c r="D412" i="162"/>
  <c r="E412" i="162"/>
  <c r="F412" i="162"/>
  <c r="G412" i="162"/>
  <c r="H412" i="162"/>
  <c r="I412" i="162"/>
  <c r="J412" i="162"/>
  <c r="A413" i="162"/>
  <c r="B413" i="162"/>
  <c r="C413" i="162"/>
  <c r="D413" i="162"/>
  <c r="E413" i="162"/>
  <c r="F413" i="162"/>
  <c r="G413" i="162"/>
  <c r="H413" i="162"/>
  <c r="I413" i="162"/>
  <c r="J413" i="162"/>
  <c r="A414" i="162"/>
  <c r="B414" i="162"/>
  <c r="C414" i="162"/>
  <c r="D414" i="162"/>
  <c r="E414" i="162"/>
  <c r="F414" i="162"/>
  <c r="G414" i="162"/>
  <c r="H414" i="162"/>
  <c r="I414" i="162"/>
  <c r="J414" i="162"/>
  <c r="A415" i="162"/>
  <c r="B415" i="162"/>
  <c r="C415" i="162"/>
  <c r="D415" i="162"/>
  <c r="E415" i="162"/>
  <c r="F415" i="162"/>
  <c r="G415" i="162"/>
  <c r="H415" i="162"/>
  <c r="I415" i="162"/>
  <c r="J415" i="162"/>
  <c r="A416" i="162"/>
  <c r="B416" i="162"/>
  <c r="C416" i="162"/>
  <c r="D416" i="162"/>
  <c r="E416" i="162"/>
  <c r="F416" i="162"/>
  <c r="G416" i="162"/>
  <c r="H416" i="162"/>
  <c r="I416" i="162"/>
  <c r="J416" i="162"/>
  <c r="A417" i="162"/>
  <c r="B417" i="162"/>
  <c r="C417" i="162"/>
  <c r="D417" i="162"/>
  <c r="E417" i="162"/>
  <c r="F417" i="162"/>
  <c r="G417" i="162"/>
  <c r="H417" i="162"/>
  <c r="I417" i="162"/>
  <c r="J417" i="162"/>
  <c r="A418" i="162"/>
  <c r="B418" i="162"/>
  <c r="C418" i="162"/>
  <c r="D418" i="162"/>
  <c r="E418" i="162"/>
  <c r="F418" i="162"/>
  <c r="G418" i="162"/>
  <c r="H418" i="162"/>
  <c r="I418" i="162"/>
  <c r="J418" i="162"/>
  <c r="A419" i="162"/>
  <c r="B419" i="162"/>
  <c r="C419" i="162"/>
  <c r="D419" i="162"/>
  <c r="E419" i="162"/>
  <c r="F419" i="162"/>
  <c r="G419" i="162"/>
  <c r="H419" i="162"/>
  <c r="I419" i="162"/>
  <c r="J419" i="162"/>
  <c r="A420" i="162"/>
  <c r="B420" i="162"/>
  <c r="C420" i="162"/>
  <c r="D420" i="162"/>
  <c r="E420" i="162"/>
  <c r="F420" i="162"/>
  <c r="G420" i="162"/>
  <c r="H420" i="162"/>
  <c r="I420" i="162"/>
  <c r="J420" i="162"/>
  <c r="A421" i="162"/>
  <c r="B421" i="162"/>
  <c r="C421" i="162"/>
  <c r="D421" i="162"/>
  <c r="E421" i="162"/>
  <c r="F421" i="162"/>
  <c r="G421" i="162"/>
  <c r="H421" i="162"/>
  <c r="I421" i="162"/>
  <c r="J421" i="162"/>
  <c r="A422" i="162"/>
  <c r="B422" i="162"/>
  <c r="C422" i="162"/>
  <c r="D422" i="162"/>
  <c r="E422" i="162"/>
  <c r="F422" i="162"/>
  <c r="G422" i="162"/>
  <c r="H422" i="162"/>
  <c r="I422" i="162"/>
  <c r="J422" i="162"/>
  <c r="A423" i="162"/>
  <c r="B423" i="162"/>
  <c r="C423" i="162"/>
  <c r="D423" i="162"/>
  <c r="E423" i="162"/>
  <c r="F423" i="162"/>
  <c r="G423" i="162"/>
  <c r="H423" i="162"/>
  <c r="I423" i="162"/>
  <c r="J423" i="162"/>
  <c r="A424" i="162"/>
  <c r="B424" i="162"/>
  <c r="C424" i="162"/>
  <c r="D424" i="162"/>
  <c r="E424" i="162"/>
  <c r="F424" i="162"/>
  <c r="G424" i="162"/>
  <c r="H424" i="162"/>
  <c r="I424" i="162"/>
  <c r="J424" i="162"/>
  <c r="A425" i="162"/>
  <c r="B425" i="162"/>
  <c r="C425" i="162"/>
  <c r="D425" i="162"/>
  <c r="E425" i="162"/>
  <c r="F425" i="162"/>
  <c r="G425" i="162"/>
  <c r="H425" i="162"/>
  <c r="I425" i="162"/>
  <c r="J425" i="162"/>
  <c r="A426" i="162"/>
  <c r="B426" i="162"/>
  <c r="C426" i="162"/>
  <c r="D426" i="162"/>
  <c r="E426" i="162"/>
  <c r="F426" i="162"/>
  <c r="G426" i="162"/>
  <c r="H426" i="162"/>
  <c r="I426" i="162"/>
  <c r="J426" i="162"/>
  <c r="A427" i="162"/>
  <c r="B427" i="162"/>
  <c r="C427" i="162"/>
  <c r="D427" i="162"/>
  <c r="E427" i="162"/>
  <c r="F427" i="162"/>
  <c r="G427" i="162"/>
  <c r="H427" i="162"/>
  <c r="I427" i="162"/>
  <c r="J427" i="162"/>
  <c r="A428" i="162"/>
  <c r="B428" i="162"/>
  <c r="C428" i="162"/>
  <c r="D428" i="162"/>
  <c r="E428" i="162"/>
  <c r="F428" i="162"/>
  <c r="G428" i="162"/>
  <c r="H428" i="162"/>
  <c r="I428" i="162"/>
  <c r="J428" i="162"/>
  <c r="A429" i="162"/>
  <c r="B429" i="162"/>
  <c r="C429" i="162"/>
  <c r="D429" i="162"/>
  <c r="E429" i="162"/>
  <c r="F429" i="162"/>
  <c r="G429" i="162"/>
  <c r="H429" i="162"/>
  <c r="I429" i="162"/>
  <c r="J429" i="162"/>
  <c r="A430" i="162"/>
  <c r="B430" i="162"/>
  <c r="C430" i="162"/>
  <c r="D430" i="162"/>
  <c r="E430" i="162"/>
  <c r="F430" i="162"/>
  <c r="G430" i="162"/>
  <c r="H430" i="162"/>
  <c r="I430" i="162"/>
  <c r="J430" i="162"/>
  <c r="A431" i="162"/>
  <c r="B431" i="162"/>
  <c r="C431" i="162"/>
  <c r="D431" i="162"/>
  <c r="E431" i="162"/>
  <c r="F431" i="162"/>
  <c r="G431" i="162"/>
  <c r="H431" i="162"/>
  <c r="I431" i="162"/>
  <c r="J431" i="162"/>
  <c r="A432" i="162"/>
  <c r="B432" i="162"/>
  <c r="C432" i="162"/>
  <c r="D432" i="162"/>
  <c r="E432" i="162"/>
  <c r="F432" i="162"/>
  <c r="G432" i="162"/>
  <c r="H432" i="162"/>
  <c r="I432" i="162"/>
  <c r="J432" i="162"/>
  <c r="A433" i="162"/>
  <c r="B433" i="162"/>
  <c r="C433" i="162"/>
  <c r="D433" i="162"/>
  <c r="E433" i="162"/>
  <c r="F433" i="162"/>
  <c r="G433" i="162"/>
  <c r="H433" i="162"/>
  <c r="I433" i="162"/>
  <c r="J433" i="162"/>
  <c r="A434" i="162"/>
  <c r="B434" i="162"/>
  <c r="C434" i="162"/>
  <c r="D434" i="162"/>
  <c r="E434" i="162"/>
  <c r="F434" i="162"/>
  <c r="G434" i="162"/>
  <c r="H434" i="162"/>
  <c r="I434" i="162"/>
  <c r="J434" i="162"/>
  <c r="A435" i="162"/>
  <c r="B435" i="162"/>
  <c r="C435" i="162"/>
  <c r="D435" i="162"/>
  <c r="E435" i="162"/>
  <c r="F435" i="162"/>
  <c r="G435" i="162"/>
  <c r="H435" i="162"/>
  <c r="I435" i="162"/>
  <c r="J435" i="162"/>
  <c r="A436" i="162"/>
  <c r="B436" i="162"/>
  <c r="C436" i="162"/>
  <c r="D436" i="162"/>
  <c r="E436" i="162"/>
  <c r="F436" i="162"/>
  <c r="G436" i="162"/>
  <c r="H436" i="162"/>
  <c r="I436" i="162"/>
  <c r="J436" i="162"/>
  <c r="A437" i="162"/>
  <c r="B437" i="162"/>
  <c r="C437" i="162"/>
  <c r="D437" i="162"/>
  <c r="E437" i="162"/>
  <c r="F437" i="162"/>
  <c r="G437" i="162"/>
  <c r="H437" i="162"/>
  <c r="I437" i="162"/>
  <c r="J437" i="162"/>
  <c r="A438" i="162"/>
  <c r="B438" i="162"/>
  <c r="C438" i="162"/>
  <c r="D438" i="162"/>
  <c r="E438" i="162"/>
  <c r="F438" i="162"/>
  <c r="G438" i="162"/>
  <c r="H438" i="162"/>
  <c r="I438" i="162"/>
  <c r="J438" i="162"/>
  <c r="A439" i="162"/>
  <c r="B439" i="162"/>
  <c r="C439" i="162"/>
  <c r="D439" i="162"/>
  <c r="E439" i="162"/>
  <c r="F439" i="162"/>
  <c r="G439" i="162"/>
  <c r="H439" i="162"/>
  <c r="I439" i="162"/>
  <c r="J439" i="162"/>
  <c r="A440" i="162"/>
  <c r="B440" i="162"/>
  <c r="C440" i="162"/>
  <c r="D440" i="162"/>
  <c r="E440" i="162"/>
  <c r="F440" i="162"/>
  <c r="G440" i="162"/>
  <c r="H440" i="162"/>
  <c r="I440" i="162"/>
  <c r="J440" i="162"/>
  <c r="A441" i="162"/>
  <c r="B441" i="162"/>
  <c r="C441" i="162"/>
  <c r="D441" i="162"/>
  <c r="E441" i="162"/>
  <c r="F441" i="162"/>
  <c r="G441" i="162"/>
  <c r="H441" i="162"/>
  <c r="I441" i="162"/>
  <c r="J441" i="162"/>
  <c r="A442" i="162"/>
  <c r="B442" i="162"/>
  <c r="C442" i="162"/>
  <c r="D442" i="162"/>
  <c r="E442" i="162"/>
  <c r="F442" i="162"/>
  <c r="G442" i="162"/>
  <c r="H442" i="162"/>
  <c r="I442" i="162"/>
  <c r="J442" i="162"/>
  <c r="A443" i="162"/>
  <c r="B443" i="162"/>
  <c r="C443" i="162"/>
  <c r="D443" i="162"/>
  <c r="E443" i="162"/>
  <c r="F443" i="162"/>
  <c r="G443" i="162"/>
  <c r="H443" i="162"/>
  <c r="I443" i="162"/>
  <c r="J443" i="162"/>
  <c r="A444" i="162"/>
  <c r="B444" i="162"/>
  <c r="C444" i="162"/>
  <c r="D444" i="162"/>
  <c r="E444" i="162"/>
  <c r="F444" i="162"/>
  <c r="G444" i="162"/>
  <c r="H444" i="162"/>
  <c r="I444" i="162"/>
  <c r="J444" i="162"/>
  <c r="A445" i="162"/>
  <c r="B445" i="162"/>
  <c r="C445" i="162"/>
  <c r="D445" i="162"/>
  <c r="E445" i="162"/>
  <c r="F445" i="162"/>
  <c r="G445" i="162"/>
  <c r="H445" i="162"/>
  <c r="I445" i="162"/>
  <c r="J445" i="162"/>
  <c r="A446" i="162"/>
  <c r="B446" i="162"/>
  <c r="C446" i="162"/>
  <c r="D446" i="162"/>
  <c r="E446" i="162"/>
  <c r="F446" i="162"/>
  <c r="G446" i="162"/>
  <c r="H446" i="162"/>
  <c r="I446" i="162"/>
  <c r="J446" i="162"/>
  <c r="A447" i="162"/>
  <c r="B447" i="162"/>
  <c r="C447" i="162"/>
  <c r="D447" i="162"/>
  <c r="E447" i="162"/>
  <c r="F447" i="162"/>
  <c r="G447" i="162"/>
  <c r="H447" i="162"/>
  <c r="I447" i="162"/>
  <c r="J447" i="162"/>
  <c r="A448" i="162"/>
  <c r="B448" i="162"/>
  <c r="C448" i="162"/>
  <c r="D448" i="162"/>
  <c r="E448" i="162"/>
  <c r="F448" i="162"/>
  <c r="G448" i="162"/>
  <c r="H448" i="162"/>
  <c r="I448" i="162"/>
  <c r="J448" i="162"/>
  <c r="A449" i="162"/>
  <c r="B449" i="162"/>
  <c r="C449" i="162"/>
  <c r="D449" i="162"/>
  <c r="E449" i="162"/>
  <c r="F449" i="162"/>
  <c r="G449" i="162"/>
  <c r="H449" i="162"/>
  <c r="I449" i="162"/>
  <c r="J449" i="162"/>
  <c r="A450" i="162"/>
  <c r="B450" i="162"/>
  <c r="C450" i="162"/>
  <c r="D450" i="162"/>
  <c r="E450" i="162"/>
  <c r="F450" i="162"/>
  <c r="G450" i="162"/>
  <c r="H450" i="162"/>
  <c r="I450" i="162"/>
  <c r="J450" i="162"/>
  <c r="A451" i="162"/>
  <c r="B451" i="162"/>
  <c r="C451" i="162"/>
  <c r="D451" i="162"/>
  <c r="E451" i="162"/>
  <c r="F451" i="162"/>
  <c r="G451" i="162"/>
  <c r="H451" i="162"/>
  <c r="I451" i="162"/>
  <c r="J451" i="162"/>
  <c r="A452" i="162"/>
  <c r="B452" i="162"/>
  <c r="C452" i="162"/>
  <c r="D452" i="162"/>
  <c r="E452" i="162"/>
  <c r="F452" i="162"/>
  <c r="G452" i="162"/>
  <c r="H452" i="162"/>
  <c r="I452" i="162"/>
  <c r="J452" i="162"/>
  <c r="A453" i="162"/>
  <c r="B453" i="162"/>
  <c r="C453" i="162"/>
  <c r="D453" i="162"/>
  <c r="E453" i="162"/>
  <c r="F453" i="162"/>
  <c r="G453" i="162"/>
  <c r="H453" i="162"/>
  <c r="I453" i="162"/>
  <c r="J453" i="162"/>
  <c r="A454" i="162"/>
  <c r="B454" i="162"/>
  <c r="C454" i="162"/>
  <c r="D454" i="162"/>
  <c r="E454" i="162"/>
  <c r="F454" i="162"/>
  <c r="G454" i="162"/>
  <c r="H454" i="162"/>
  <c r="I454" i="162"/>
  <c r="J454" i="162"/>
  <c r="A455" i="162"/>
  <c r="B455" i="162"/>
  <c r="C455" i="162"/>
  <c r="D455" i="162"/>
  <c r="E455" i="162"/>
  <c r="F455" i="162"/>
  <c r="G455" i="162"/>
  <c r="H455" i="162"/>
  <c r="I455" i="162"/>
  <c r="J455" i="162"/>
  <c r="A456" i="162"/>
  <c r="B456" i="162"/>
  <c r="C456" i="162"/>
  <c r="D456" i="162"/>
  <c r="E456" i="162"/>
  <c r="F456" i="162"/>
  <c r="G456" i="162"/>
  <c r="H456" i="162"/>
  <c r="I456" i="162"/>
  <c r="J456" i="162"/>
  <c r="A457" i="162"/>
  <c r="B457" i="162"/>
  <c r="C457" i="162"/>
  <c r="D457" i="162"/>
  <c r="E457" i="162"/>
  <c r="F457" i="162"/>
  <c r="G457" i="162"/>
  <c r="H457" i="162"/>
  <c r="I457" i="162"/>
  <c r="J457" i="162"/>
  <c r="A458" i="162"/>
  <c r="B458" i="162"/>
  <c r="C458" i="162"/>
  <c r="D458" i="162"/>
  <c r="E458" i="162"/>
  <c r="F458" i="162"/>
  <c r="G458" i="162"/>
  <c r="H458" i="162"/>
  <c r="I458" i="162"/>
  <c r="J458" i="162"/>
  <c r="A459" i="162"/>
  <c r="B459" i="162"/>
  <c r="C459" i="162"/>
  <c r="D459" i="162"/>
  <c r="E459" i="162"/>
  <c r="F459" i="162"/>
  <c r="G459" i="162"/>
  <c r="H459" i="162"/>
  <c r="I459" i="162"/>
  <c r="J459" i="162"/>
  <c r="A460" i="162"/>
  <c r="B460" i="162"/>
  <c r="C460" i="162"/>
  <c r="D460" i="162"/>
  <c r="E460" i="162"/>
  <c r="F460" i="162"/>
  <c r="G460" i="162"/>
  <c r="H460" i="162"/>
  <c r="I460" i="162"/>
  <c r="J460" i="162"/>
  <c r="A461" i="162"/>
  <c r="B461" i="162"/>
  <c r="C461" i="162"/>
  <c r="D461" i="162"/>
  <c r="E461" i="162"/>
  <c r="F461" i="162"/>
  <c r="G461" i="162"/>
  <c r="H461" i="162"/>
  <c r="I461" i="162"/>
  <c r="J461" i="162"/>
  <c r="A462" i="162"/>
  <c r="B462" i="162"/>
  <c r="C462" i="162"/>
  <c r="D462" i="162"/>
  <c r="E462" i="162"/>
  <c r="F462" i="162"/>
  <c r="G462" i="162"/>
  <c r="H462" i="162"/>
  <c r="I462" i="162"/>
  <c r="J462" i="162"/>
  <c r="A463" i="162"/>
  <c r="B463" i="162"/>
  <c r="C463" i="162"/>
  <c r="D463" i="162"/>
  <c r="E463" i="162"/>
  <c r="F463" i="162"/>
  <c r="G463" i="162"/>
  <c r="H463" i="162"/>
  <c r="I463" i="162"/>
  <c r="J463" i="162"/>
  <c r="A464" i="162"/>
  <c r="B464" i="162"/>
  <c r="C464" i="162"/>
  <c r="D464" i="162"/>
  <c r="E464" i="162"/>
  <c r="F464" i="162"/>
  <c r="G464" i="162"/>
  <c r="H464" i="162"/>
  <c r="I464" i="162"/>
  <c r="J464" i="162"/>
  <c r="A465" i="162"/>
  <c r="B465" i="162"/>
  <c r="C465" i="162"/>
  <c r="D465" i="162"/>
  <c r="E465" i="162"/>
  <c r="F465" i="162"/>
  <c r="G465" i="162"/>
  <c r="H465" i="162"/>
  <c r="I465" i="162"/>
  <c r="J465" i="162"/>
  <c r="A466" i="162"/>
  <c r="B466" i="162"/>
  <c r="C466" i="162"/>
  <c r="D466" i="162"/>
  <c r="E466" i="162"/>
  <c r="F466" i="162"/>
  <c r="G466" i="162"/>
  <c r="H466" i="162"/>
  <c r="I466" i="162"/>
  <c r="J466" i="162"/>
  <c r="A467" i="162"/>
  <c r="B467" i="162"/>
  <c r="C467" i="162"/>
  <c r="D467" i="162"/>
  <c r="E467" i="162"/>
  <c r="F467" i="162"/>
  <c r="G467" i="162"/>
  <c r="H467" i="162"/>
  <c r="I467" i="162"/>
  <c r="J467" i="162"/>
  <c r="A468" i="162"/>
  <c r="B468" i="162"/>
  <c r="C468" i="162"/>
  <c r="D468" i="162"/>
  <c r="E468" i="162"/>
  <c r="F468" i="162"/>
  <c r="G468" i="162"/>
  <c r="H468" i="162"/>
  <c r="I468" i="162"/>
  <c r="J468" i="162"/>
  <c r="A469" i="162"/>
  <c r="B469" i="162"/>
  <c r="C469" i="162"/>
  <c r="D469" i="162"/>
  <c r="E469" i="162"/>
  <c r="F469" i="162"/>
  <c r="G469" i="162"/>
  <c r="H469" i="162"/>
  <c r="I469" i="162"/>
  <c r="J469" i="162"/>
  <c r="A470" i="162"/>
  <c r="B470" i="162"/>
  <c r="C470" i="162"/>
  <c r="D470" i="162"/>
  <c r="E470" i="162"/>
  <c r="F470" i="162"/>
  <c r="G470" i="162"/>
  <c r="H470" i="162"/>
  <c r="I470" i="162"/>
  <c r="J470" i="162"/>
  <c r="A471" i="162"/>
  <c r="B471" i="162"/>
  <c r="C471" i="162"/>
  <c r="D471" i="162"/>
  <c r="E471" i="162"/>
  <c r="F471" i="162"/>
  <c r="G471" i="162"/>
  <c r="H471" i="162"/>
  <c r="I471" i="162"/>
  <c r="J471" i="162"/>
  <c r="A472" i="162"/>
  <c r="B472" i="162"/>
  <c r="C472" i="162"/>
  <c r="D472" i="162"/>
  <c r="E472" i="162"/>
  <c r="F472" i="162"/>
  <c r="G472" i="162"/>
  <c r="H472" i="162"/>
  <c r="I472" i="162"/>
  <c r="J472" i="162"/>
  <c r="A473" i="162"/>
  <c r="B473" i="162"/>
  <c r="C473" i="162"/>
  <c r="D473" i="162"/>
  <c r="E473" i="162"/>
  <c r="F473" i="162"/>
  <c r="G473" i="162"/>
  <c r="H473" i="162"/>
  <c r="I473" i="162"/>
  <c r="J473" i="162"/>
  <c r="A474" i="162"/>
  <c r="B474" i="162"/>
  <c r="C474" i="162"/>
  <c r="D474" i="162"/>
  <c r="E474" i="162"/>
  <c r="F474" i="162"/>
  <c r="G474" i="162"/>
  <c r="H474" i="162"/>
  <c r="I474" i="162"/>
  <c r="J474" i="162"/>
  <c r="A475" i="162"/>
  <c r="B475" i="162"/>
  <c r="C475" i="162"/>
  <c r="D475" i="162"/>
  <c r="E475" i="162"/>
  <c r="F475" i="162"/>
  <c r="G475" i="162"/>
  <c r="H475" i="162"/>
  <c r="I475" i="162"/>
  <c r="J475" i="162"/>
  <c r="A476" i="162"/>
  <c r="B476" i="162"/>
  <c r="C476" i="162"/>
  <c r="D476" i="162"/>
  <c r="E476" i="162"/>
  <c r="F476" i="162"/>
  <c r="G476" i="162"/>
  <c r="H476" i="162"/>
  <c r="I476" i="162"/>
  <c r="J476" i="162"/>
  <c r="A477" i="162"/>
  <c r="B477" i="162"/>
  <c r="C477" i="162"/>
  <c r="D477" i="162"/>
  <c r="E477" i="162"/>
  <c r="F477" i="162"/>
  <c r="G477" i="162"/>
  <c r="H477" i="162"/>
  <c r="I477" i="162"/>
  <c r="J477" i="162"/>
  <c r="A478" i="162"/>
  <c r="B478" i="162"/>
  <c r="C478" i="162"/>
  <c r="D478" i="162"/>
  <c r="E478" i="162"/>
  <c r="F478" i="162"/>
  <c r="G478" i="162"/>
  <c r="H478" i="162"/>
  <c r="I478" i="162"/>
  <c r="J478" i="162"/>
  <c r="A479" i="162"/>
  <c r="B479" i="162"/>
  <c r="C479" i="162"/>
  <c r="D479" i="162"/>
  <c r="E479" i="162"/>
  <c r="F479" i="162"/>
  <c r="G479" i="162"/>
  <c r="H479" i="162"/>
  <c r="I479" i="162"/>
  <c r="J479" i="162"/>
  <c r="A480" i="162"/>
  <c r="B480" i="162"/>
  <c r="C480" i="162"/>
  <c r="D480" i="162"/>
  <c r="E480" i="162"/>
  <c r="F480" i="162"/>
  <c r="G480" i="162"/>
  <c r="H480" i="162"/>
  <c r="I480" i="162"/>
  <c r="J480" i="162"/>
  <c r="A481" i="162"/>
  <c r="B481" i="162"/>
  <c r="C481" i="162"/>
  <c r="D481" i="162"/>
  <c r="E481" i="162"/>
  <c r="F481" i="162"/>
  <c r="G481" i="162"/>
  <c r="H481" i="162"/>
  <c r="I481" i="162"/>
  <c r="J481" i="162"/>
  <c r="A482" i="162"/>
  <c r="B482" i="162"/>
  <c r="C482" i="162"/>
  <c r="D482" i="162"/>
  <c r="E482" i="162"/>
  <c r="F482" i="162"/>
  <c r="G482" i="162"/>
  <c r="H482" i="162"/>
  <c r="I482" i="162"/>
  <c r="J482" i="162"/>
  <c r="A483" i="162"/>
  <c r="B483" i="162"/>
  <c r="C483" i="162"/>
  <c r="D483" i="162"/>
  <c r="E483" i="162"/>
  <c r="F483" i="162"/>
  <c r="G483" i="162"/>
  <c r="H483" i="162"/>
  <c r="I483" i="162"/>
  <c r="J483" i="162"/>
  <c r="A484" i="162"/>
  <c r="B484" i="162"/>
  <c r="C484" i="162"/>
  <c r="D484" i="162"/>
  <c r="E484" i="162"/>
  <c r="F484" i="162"/>
  <c r="G484" i="162"/>
  <c r="H484" i="162"/>
  <c r="I484" i="162"/>
  <c r="J484" i="162"/>
  <c r="A485" i="162"/>
  <c r="B485" i="162"/>
  <c r="C485" i="162"/>
  <c r="D485" i="162"/>
  <c r="E485" i="162"/>
  <c r="F485" i="162"/>
  <c r="G485" i="162"/>
  <c r="H485" i="162"/>
  <c r="I485" i="162"/>
  <c r="J485" i="162"/>
  <c r="A486" i="162"/>
  <c r="B486" i="162"/>
  <c r="C486" i="162"/>
  <c r="D486" i="162"/>
  <c r="E486" i="162"/>
  <c r="F486" i="162"/>
  <c r="G486" i="162"/>
  <c r="H486" i="162"/>
  <c r="I486" i="162"/>
  <c r="J486" i="162"/>
  <c r="A487" i="162"/>
  <c r="B487" i="162"/>
  <c r="C487" i="162"/>
  <c r="D487" i="162"/>
  <c r="E487" i="162"/>
  <c r="F487" i="162"/>
  <c r="G487" i="162"/>
  <c r="H487" i="162"/>
  <c r="I487" i="162"/>
  <c r="J487" i="162"/>
  <c r="A488" i="162"/>
  <c r="B488" i="162"/>
  <c r="C488" i="162"/>
  <c r="D488" i="162"/>
  <c r="E488" i="162"/>
  <c r="F488" i="162"/>
  <c r="G488" i="162"/>
  <c r="H488" i="162"/>
  <c r="I488" i="162"/>
  <c r="J488" i="162"/>
  <c r="A489" i="162"/>
  <c r="B489" i="162"/>
  <c r="C489" i="162"/>
  <c r="D489" i="162"/>
  <c r="E489" i="162"/>
  <c r="F489" i="162"/>
  <c r="G489" i="162"/>
  <c r="H489" i="162"/>
  <c r="I489" i="162"/>
  <c r="J489" i="162"/>
  <c r="A490" i="162"/>
  <c r="B490" i="162"/>
  <c r="C490" i="162"/>
  <c r="D490" i="162"/>
  <c r="E490" i="162"/>
  <c r="F490" i="162"/>
  <c r="G490" i="162"/>
  <c r="H490" i="162"/>
  <c r="I490" i="162"/>
  <c r="J490" i="162"/>
  <c r="A491" i="162"/>
  <c r="B491" i="162"/>
  <c r="C491" i="162"/>
  <c r="D491" i="162"/>
  <c r="E491" i="162"/>
  <c r="F491" i="162"/>
  <c r="G491" i="162"/>
  <c r="H491" i="162"/>
  <c r="I491" i="162"/>
  <c r="J491" i="162"/>
  <c r="A492" i="162"/>
  <c r="B492" i="162"/>
  <c r="C492" i="162"/>
  <c r="D492" i="162"/>
  <c r="E492" i="162"/>
  <c r="F492" i="162"/>
  <c r="G492" i="162"/>
  <c r="H492" i="162"/>
  <c r="I492" i="162"/>
  <c r="J492" i="162"/>
  <c r="A493" i="162"/>
  <c r="B493" i="162"/>
  <c r="C493" i="162"/>
  <c r="D493" i="162"/>
  <c r="E493" i="162"/>
  <c r="F493" i="162"/>
  <c r="G493" i="162"/>
  <c r="H493" i="162"/>
  <c r="I493" i="162"/>
  <c r="J493" i="162"/>
  <c r="A494" i="162"/>
  <c r="B494" i="162"/>
  <c r="C494" i="162"/>
  <c r="D494" i="162"/>
  <c r="E494" i="162"/>
  <c r="F494" i="162"/>
  <c r="G494" i="162"/>
  <c r="H494" i="162"/>
  <c r="I494" i="162"/>
  <c r="J494" i="162"/>
  <c r="A495" i="162"/>
  <c r="B495" i="162"/>
  <c r="C495" i="162"/>
  <c r="D495" i="162"/>
  <c r="E495" i="162"/>
  <c r="F495" i="162"/>
  <c r="G495" i="162"/>
  <c r="H495" i="162"/>
  <c r="I495" i="162"/>
  <c r="J495" i="162"/>
  <c r="A496" i="162"/>
  <c r="B496" i="162"/>
  <c r="C496" i="162"/>
  <c r="D496" i="162"/>
  <c r="E496" i="162"/>
  <c r="F496" i="162"/>
  <c r="G496" i="162"/>
  <c r="H496" i="162"/>
  <c r="I496" i="162"/>
  <c r="J496" i="162"/>
  <c r="A497" i="162"/>
  <c r="B497" i="162"/>
  <c r="C497" i="162"/>
  <c r="D497" i="162"/>
  <c r="E497" i="162"/>
  <c r="F497" i="162"/>
  <c r="G497" i="162"/>
  <c r="H497" i="162"/>
  <c r="I497" i="162"/>
  <c r="J497" i="162"/>
  <c r="A498" i="162"/>
  <c r="B498" i="162"/>
  <c r="C498" i="162"/>
  <c r="D498" i="162"/>
  <c r="E498" i="162"/>
  <c r="F498" i="162"/>
  <c r="G498" i="162"/>
  <c r="H498" i="162"/>
  <c r="I498" i="162"/>
  <c r="J498" i="162"/>
  <c r="A499" i="162"/>
  <c r="B499" i="162"/>
  <c r="C499" i="162"/>
  <c r="D499" i="162"/>
  <c r="E499" i="162"/>
  <c r="F499" i="162"/>
  <c r="G499" i="162"/>
  <c r="H499" i="162"/>
  <c r="I499" i="162"/>
  <c r="J499" i="162"/>
  <c r="A500" i="162"/>
  <c r="B500" i="162"/>
  <c r="C500" i="162"/>
  <c r="D500" i="162"/>
  <c r="E500" i="162"/>
  <c r="F500" i="162"/>
  <c r="G500" i="162"/>
  <c r="H500" i="162"/>
  <c r="I500" i="162"/>
  <c r="J500" i="162"/>
  <c r="A501" i="162"/>
  <c r="B501" i="162"/>
  <c r="C501" i="162"/>
  <c r="D501" i="162"/>
  <c r="E501" i="162"/>
  <c r="F501" i="162"/>
  <c r="G501" i="162"/>
  <c r="H501" i="162"/>
  <c r="I501" i="162"/>
  <c r="J501" i="162"/>
  <c r="A502" i="162"/>
  <c r="B502" i="162"/>
  <c r="C502" i="162"/>
  <c r="D502" i="162"/>
  <c r="E502" i="162"/>
  <c r="F502" i="162"/>
  <c r="G502" i="162"/>
  <c r="H502" i="162"/>
  <c r="I502" i="162"/>
  <c r="J502" i="162"/>
  <c r="A503" i="162"/>
  <c r="B503" i="162"/>
  <c r="C503" i="162"/>
  <c r="D503" i="162"/>
  <c r="E503" i="162"/>
  <c r="F503" i="162"/>
  <c r="G503" i="162"/>
  <c r="H503" i="162"/>
  <c r="I503" i="162"/>
  <c r="J503" i="162"/>
  <c r="A504" i="162"/>
  <c r="B504" i="162"/>
  <c r="C504" i="162"/>
  <c r="D504" i="162"/>
  <c r="E504" i="162"/>
  <c r="F504" i="162"/>
  <c r="G504" i="162"/>
  <c r="H504" i="162"/>
  <c r="I504" i="162"/>
  <c r="J504" i="162"/>
  <c r="A505" i="162"/>
  <c r="B505" i="162"/>
  <c r="C505" i="162"/>
  <c r="D505" i="162"/>
  <c r="E505" i="162"/>
  <c r="F505" i="162"/>
  <c r="G505" i="162"/>
  <c r="H505" i="162"/>
  <c r="I505" i="162"/>
  <c r="J505" i="162"/>
  <c r="A506" i="162"/>
  <c r="B506" i="162"/>
  <c r="C506" i="162"/>
  <c r="D506" i="162"/>
  <c r="E506" i="162"/>
  <c r="F506" i="162"/>
  <c r="G506" i="162"/>
  <c r="H506" i="162"/>
  <c r="I506" i="162"/>
  <c r="J506" i="162"/>
  <c r="A507" i="162"/>
  <c r="B507" i="162"/>
  <c r="C507" i="162"/>
  <c r="D507" i="162"/>
  <c r="E507" i="162"/>
  <c r="F507" i="162"/>
  <c r="G507" i="162"/>
  <c r="H507" i="162"/>
  <c r="I507" i="162"/>
  <c r="J507" i="162"/>
  <c r="A508" i="162"/>
  <c r="B508" i="162"/>
  <c r="C508" i="162"/>
  <c r="D508" i="162"/>
  <c r="E508" i="162"/>
  <c r="F508" i="162"/>
  <c r="G508" i="162"/>
  <c r="H508" i="162"/>
  <c r="I508" i="162"/>
  <c r="J508" i="162"/>
  <c r="A509" i="162"/>
  <c r="B509" i="162"/>
  <c r="C509" i="162"/>
  <c r="D509" i="162"/>
  <c r="E509" i="162"/>
  <c r="F509" i="162"/>
  <c r="G509" i="162"/>
  <c r="H509" i="162"/>
  <c r="I509" i="162"/>
  <c r="J509" i="162"/>
  <c r="A510" i="162"/>
  <c r="B510" i="162"/>
  <c r="C510" i="162"/>
  <c r="D510" i="162"/>
  <c r="E510" i="162"/>
  <c r="F510" i="162"/>
  <c r="G510" i="162"/>
  <c r="H510" i="162"/>
  <c r="I510" i="162"/>
  <c r="J510" i="162"/>
  <c r="A511" i="162"/>
  <c r="B511" i="162"/>
  <c r="C511" i="162"/>
  <c r="D511" i="162"/>
  <c r="E511" i="162"/>
  <c r="F511" i="162"/>
  <c r="G511" i="162"/>
  <c r="H511" i="162"/>
  <c r="I511" i="162"/>
  <c r="J511" i="162"/>
  <c r="A512" i="162"/>
  <c r="B512" i="162"/>
  <c r="C512" i="162"/>
  <c r="D512" i="162"/>
  <c r="E512" i="162"/>
  <c r="F512" i="162"/>
  <c r="G512" i="162"/>
  <c r="H512" i="162"/>
  <c r="I512" i="162"/>
  <c r="J512" i="162"/>
  <c r="A513" i="162"/>
  <c r="B513" i="162"/>
  <c r="C513" i="162"/>
  <c r="D513" i="162"/>
  <c r="E513" i="162"/>
  <c r="F513" i="162"/>
  <c r="G513" i="162"/>
  <c r="H513" i="162"/>
  <c r="I513" i="162"/>
  <c r="J513" i="162"/>
  <c r="A514" i="162"/>
  <c r="B514" i="162"/>
  <c r="C514" i="162"/>
  <c r="D514" i="162"/>
  <c r="E514" i="162"/>
  <c r="F514" i="162"/>
  <c r="G514" i="162"/>
  <c r="H514" i="162"/>
  <c r="I514" i="162"/>
  <c r="J514" i="162"/>
  <c r="A515" i="162"/>
  <c r="B515" i="162"/>
  <c r="C515" i="162"/>
  <c r="D515" i="162"/>
  <c r="E515" i="162"/>
  <c r="F515" i="162"/>
  <c r="G515" i="162"/>
  <c r="H515" i="162"/>
  <c r="I515" i="162"/>
  <c r="J515" i="162"/>
  <c r="A516" i="162"/>
  <c r="B516" i="162"/>
  <c r="C516" i="162"/>
  <c r="D516" i="162"/>
  <c r="E516" i="162"/>
  <c r="F516" i="162"/>
  <c r="G516" i="162"/>
  <c r="H516" i="162"/>
  <c r="I516" i="162"/>
  <c r="J516" i="162"/>
  <c r="A517" i="162"/>
  <c r="B517" i="162"/>
  <c r="C517" i="162"/>
  <c r="D517" i="162"/>
  <c r="E517" i="162"/>
  <c r="F517" i="162"/>
  <c r="G517" i="162"/>
  <c r="H517" i="162"/>
  <c r="I517" i="162"/>
  <c r="J517" i="162"/>
  <c r="A518" i="162"/>
  <c r="B518" i="162"/>
  <c r="C518" i="162"/>
  <c r="D518" i="162"/>
  <c r="E518" i="162"/>
  <c r="F518" i="162"/>
  <c r="G518" i="162"/>
  <c r="H518" i="162"/>
  <c r="I518" i="162"/>
  <c r="J518" i="162"/>
  <c r="A519" i="162"/>
  <c r="B519" i="162"/>
  <c r="C519" i="162"/>
  <c r="D519" i="162"/>
  <c r="E519" i="162"/>
  <c r="F519" i="162"/>
  <c r="G519" i="162"/>
  <c r="H519" i="162"/>
  <c r="I519" i="162"/>
  <c r="J519" i="162"/>
  <c r="A520" i="162"/>
  <c r="B520" i="162"/>
  <c r="C520" i="162"/>
  <c r="D520" i="162"/>
  <c r="E520" i="162"/>
  <c r="F520" i="162"/>
  <c r="G520" i="162"/>
  <c r="H520" i="162"/>
  <c r="I520" i="162"/>
  <c r="J520" i="162"/>
  <c r="A521" i="162"/>
  <c r="B521" i="162"/>
  <c r="C521" i="162"/>
  <c r="D521" i="162"/>
  <c r="E521" i="162"/>
  <c r="F521" i="162"/>
  <c r="G521" i="162"/>
  <c r="H521" i="162"/>
  <c r="I521" i="162"/>
  <c r="J521" i="162"/>
  <c r="A522" i="162"/>
  <c r="B522" i="162"/>
  <c r="C522" i="162"/>
  <c r="D522" i="162"/>
  <c r="E522" i="162"/>
  <c r="F522" i="162"/>
  <c r="G522" i="162"/>
  <c r="H522" i="162"/>
  <c r="I522" i="162"/>
  <c r="J522" i="162"/>
  <c r="A523" i="162"/>
  <c r="B523" i="162"/>
  <c r="C523" i="162"/>
  <c r="D523" i="162"/>
  <c r="E523" i="162"/>
  <c r="F523" i="162"/>
  <c r="G523" i="162"/>
  <c r="H523" i="162"/>
  <c r="I523" i="162"/>
  <c r="J523" i="162"/>
  <c r="A524" i="162"/>
  <c r="B524" i="162"/>
  <c r="C524" i="162"/>
  <c r="D524" i="162"/>
  <c r="E524" i="162"/>
  <c r="F524" i="162"/>
  <c r="G524" i="162"/>
  <c r="H524" i="162"/>
  <c r="I524" i="162"/>
  <c r="J524" i="162"/>
  <c r="A525" i="162"/>
  <c r="B525" i="162"/>
  <c r="C525" i="162"/>
  <c r="D525" i="162"/>
  <c r="E525" i="162"/>
  <c r="F525" i="162"/>
  <c r="G525" i="162"/>
  <c r="H525" i="162"/>
  <c r="I525" i="162"/>
  <c r="J525" i="162"/>
  <c r="A526" i="162"/>
  <c r="B526" i="162"/>
  <c r="C526" i="162"/>
  <c r="D526" i="162"/>
  <c r="E526" i="162"/>
  <c r="F526" i="162"/>
  <c r="G526" i="162"/>
  <c r="H526" i="162"/>
  <c r="I526" i="162"/>
  <c r="J526" i="162"/>
  <c r="A527" i="162"/>
  <c r="B527" i="162"/>
  <c r="C527" i="162"/>
  <c r="D527" i="162"/>
  <c r="E527" i="162"/>
  <c r="F527" i="162"/>
  <c r="G527" i="162"/>
  <c r="H527" i="162"/>
  <c r="I527" i="162"/>
  <c r="J527" i="162"/>
  <c r="A528" i="162"/>
  <c r="B528" i="162"/>
  <c r="C528" i="162"/>
  <c r="D528" i="162"/>
  <c r="E528" i="162"/>
  <c r="F528" i="162"/>
  <c r="G528" i="162"/>
  <c r="H528" i="162"/>
  <c r="I528" i="162"/>
  <c r="J528" i="162"/>
  <c r="A529" i="162"/>
  <c r="B529" i="162"/>
  <c r="C529" i="162"/>
  <c r="D529" i="162"/>
  <c r="E529" i="162"/>
  <c r="F529" i="162"/>
  <c r="G529" i="162"/>
  <c r="H529" i="162"/>
  <c r="I529" i="162"/>
  <c r="J529" i="162"/>
  <c r="A530" i="162"/>
  <c r="B530" i="162"/>
  <c r="C530" i="162"/>
  <c r="D530" i="162"/>
  <c r="E530" i="162"/>
  <c r="F530" i="162"/>
  <c r="G530" i="162"/>
  <c r="H530" i="162"/>
  <c r="I530" i="162"/>
  <c r="J530" i="162"/>
  <c r="A531" i="162"/>
  <c r="B531" i="162"/>
  <c r="C531" i="162"/>
  <c r="D531" i="162"/>
  <c r="E531" i="162"/>
  <c r="F531" i="162"/>
  <c r="G531" i="162"/>
  <c r="H531" i="162"/>
  <c r="I531" i="162"/>
  <c r="J531" i="162"/>
  <c r="A532" i="162"/>
  <c r="B532" i="162"/>
  <c r="C532" i="162"/>
  <c r="D532" i="162"/>
  <c r="E532" i="162"/>
  <c r="F532" i="162"/>
  <c r="G532" i="162"/>
  <c r="H532" i="162"/>
  <c r="I532" i="162"/>
  <c r="J532" i="162"/>
  <c r="A533" i="162"/>
  <c r="B533" i="162"/>
  <c r="C533" i="162"/>
  <c r="D533" i="162"/>
  <c r="E533" i="162"/>
  <c r="F533" i="162"/>
  <c r="G533" i="162"/>
  <c r="H533" i="162"/>
  <c r="I533" i="162"/>
  <c r="J533" i="162"/>
  <c r="A534" i="162"/>
  <c r="B534" i="162"/>
  <c r="C534" i="162"/>
  <c r="D534" i="162"/>
  <c r="E534" i="162"/>
  <c r="F534" i="162"/>
  <c r="G534" i="162"/>
  <c r="H534" i="162"/>
  <c r="I534" i="162"/>
  <c r="J534" i="162"/>
  <c r="A535" i="162"/>
  <c r="B535" i="162"/>
  <c r="C535" i="162"/>
  <c r="D535" i="162"/>
  <c r="E535" i="162"/>
  <c r="F535" i="162"/>
  <c r="G535" i="162"/>
  <c r="H535" i="162"/>
  <c r="I535" i="162"/>
  <c r="J535" i="162"/>
  <c r="A536" i="162"/>
  <c r="B536" i="162"/>
  <c r="C536" i="162"/>
  <c r="D536" i="162"/>
  <c r="E536" i="162"/>
  <c r="F536" i="162"/>
  <c r="G536" i="162"/>
  <c r="H536" i="162"/>
  <c r="I536" i="162"/>
  <c r="J536" i="162"/>
  <c r="A537" i="162"/>
  <c r="B537" i="162"/>
  <c r="C537" i="162"/>
  <c r="D537" i="162"/>
  <c r="E537" i="162"/>
  <c r="F537" i="162"/>
  <c r="G537" i="162"/>
  <c r="H537" i="162"/>
  <c r="I537" i="162"/>
  <c r="J537" i="162"/>
  <c r="A538" i="162"/>
  <c r="B538" i="162"/>
  <c r="C538" i="162"/>
  <c r="D538" i="162"/>
  <c r="E538" i="162"/>
  <c r="F538" i="162"/>
  <c r="G538" i="162"/>
  <c r="H538" i="162"/>
  <c r="I538" i="162"/>
  <c r="J538" i="162"/>
  <c r="A539" i="162"/>
  <c r="B539" i="162"/>
  <c r="C539" i="162"/>
  <c r="D539" i="162"/>
  <c r="E539" i="162"/>
  <c r="F539" i="162"/>
  <c r="G539" i="162"/>
  <c r="H539" i="162"/>
  <c r="I539" i="162"/>
  <c r="J539" i="162"/>
  <c r="A540" i="162"/>
  <c r="B540" i="162"/>
  <c r="C540" i="162"/>
  <c r="D540" i="162"/>
  <c r="E540" i="162"/>
  <c r="F540" i="162"/>
  <c r="G540" i="162"/>
  <c r="H540" i="162"/>
  <c r="I540" i="162"/>
  <c r="J540" i="162"/>
  <c r="A541" i="162"/>
  <c r="B541" i="162"/>
  <c r="C541" i="162"/>
  <c r="D541" i="162"/>
  <c r="E541" i="162"/>
  <c r="F541" i="162"/>
  <c r="G541" i="162"/>
  <c r="H541" i="162"/>
  <c r="I541" i="162"/>
  <c r="J541" i="162"/>
  <c r="A542" i="162"/>
  <c r="B542" i="162"/>
  <c r="C542" i="162"/>
  <c r="D542" i="162"/>
  <c r="E542" i="162"/>
  <c r="F542" i="162"/>
  <c r="G542" i="162"/>
  <c r="H542" i="162"/>
  <c r="I542" i="162"/>
  <c r="J542" i="162"/>
  <c r="A543" i="162"/>
  <c r="B543" i="162"/>
  <c r="C543" i="162"/>
  <c r="D543" i="162"/>
  <c r="E543" i="162"/>
  <c r="F543" i="162"/>
  <c r="G543" i="162"/>
  <c r="H543" i="162"/>
  <c r="I543" i="162"/>
  <c r="J543" i="162"/>
  <c r="A544" i="162"/>
  <c r="B544" i="162"/>
  <c r="C544" i="162"/>
  <c r="D544" i="162"/>
  <c r="E544" i="162"/>
  <c r="F544" i="162"/>
  <c r="G544" i="162"/>
  <c r="H544" i="162"/>
  <c r="I544" i="162"/>
  <c r="J544" i="162"/>
  <c r="A545" i="162"/>
  <c r="B545" i="162"/>
  <c r="C545" i="162"/>
  <c r="D545" i="162"/>
  <c r="E545" i="162"/>
  <c r="F545" i="162"/>
  <c r="G545" i="162"/>
  <c r="H545" i="162"/>
  <c r="I545" i="162"/>
  <c r="J545" i="162"/>
  <c r="A546" i="162"/>
  <c r="B546" i="162"/>
  <c r="C546" i="162"/>
  <c r="D546" i="162"/>
  <c r="E546" i="162"/>
  <c r="F546" i="162"/>
  <c r="G546" i="162"/>
  <c r="H546" i="162"/>
  <c r="I546" i="162"/>
  <c r="J546" i="162"/>
  <c r="A547" i="162"/>
  <c r="B547" i="162"/>
  <c r="C547" i="162"/>
  <c r="D547" i="162"/>
  <c r="E547" i="162"/>
  <c r="F547" i="162"/>
  <c r="G547" i="162"/>
  <c r="H547" i="162"/>
  <c r="I547" i="162"/>
  <c r="J547" i="162"/>
  <c r="A548" i="162"/>
  <c r="B548" i="162"/>
  <c r="C548" i="162"/>
  <c r="D548" i="162"/>
  <c r="E548" i="162"/>
  <c r="F548" i="162"/>
  <c r="G548" i="162"/>
  <c r="H548" i="162"/>
  <c r="I548" i="162"/>
  <c r="J548" i="162"/>
  <c r="A549" i="162"/>
  <c r="B549" i="162"/>
  <c r="C549" i="162"/>
  <c r="D549" i="162"/>
  <c r="E549" i="162"/>
  <c r="F549" i="162"/>
  <c r="G549" i="162"/>
  <c r="H549" i="162"/>
  <c r="I549" i="162"/>
  <c r="J549" i="162"/>
  <c r="A550" i="162"/>
  <c r="B550" i="162"/>
  <c r="C550" i="162"/>
  <c r="D550" i="162"/>
  <c r="E550" i="162"/>
  <c r="F550" i="162"/>
  <c r="G550" i="162"/>
  <c r="H550" i="162"/>
  <c r="I550" i="162"/>
  <c r="J550" i="162"/>
  <c r="A551" i="162"/>
  <c r="B551" i="162"/>
  <c r="C551" i="162"/>
  <c r="D551" i="162"/>
  <c r="E551" i="162"/>
  <c r="F551" i="162"/>
  <c r="G551" i="162"/>
  <c r="H551" i="162"/>
  <c r="I551" i="162"/>
  <c r="J551" i="162"/>
  <c r="A552" i="162"/>
  <c r="B552" i="162"/>
  <c r="C552" i="162"/>
  <c r="D552" i="162"/>
  <c r="E552" i="162"/>
  <c r="F552" i="162"/>
  <c r="G552" i="162"/>
  <c r="H552" i="162"/>
  <c r="I552" i="162"/>
  <c r="J552" i="162"/>
  <c r="A553" i="162"/>
  <c r="B553" i="162"/>
  <c r="C553" i="162"/>
  <c r="D553" i="162"/>
  <c r="E553" i="162"/>
  <c r="F553" i="162"/>
  <c r="G553" i="162"/>
  <c r="H553" i="162"/>
  <c r="I553" i="162"/>
  <c r="J553" i="162"/>
  <c r="A554" i="162"/>
  <c r="B554" i="162"/>
  <c r="C554" i="162"/>
  <c r="D554" i="162"/>
  <c r="E554" i="162"/>
  <c r="F554" i="162"/>
  <c r="G554" i="162"/>
  <c r="H554" i="162"/>
  <c r="I554" i="162"/>
  <c r="J554" i="162"/>
  <c r="A555" i="162"/>
  <c r="B555" i="162"/>
  <c r="C555" i="162"/>
  <c r="D555" i="162"/>
  <c r="E555" i="162"/>
  <c r="F555" i="162"/>
  <c r="G555" i="162"/>
  <c r="H555" i="162"/>
  <c r="I555" i="162"/>
  <c r="J555" i="162"/>
  <c r="A556" i="162"/>
  <c r="B556" i="162"/>
  <c r="C556" i="162"/>
  <c r="D556" i="162"/>
  <c r="E556" i="162"/>
  <c r="F556" i="162"/>
  <c r="G556" i="162"/>
  <c r="H556" i="162"/>
  <c r="I556" i="162"/>
  <c r="J556" i="162"/>
  <c r="A557" i="162"/>
  <c r="B557" i="162"/>
  <c r="C557" i="162"/>
  <c r="D557" i="162"/>
  <c r="E557" i="162"/>
  <c r="F557" i="162"/>
  <c r="G557" i="162"/>
  <c r="H557" i="162"/>
  <c r="I557" i="162"/>
  <c r="J557" i="162"/>
  <c r="A558" i="162"/>
  <c r="B558" i="162"/>
  <c r="C558" i="162"/>
  <c r="D558" i="162"/>
  <c r="E558" i="162"/>
  <c r="F558" i="162"/>
  <c r="G558" i="162"/>
  <c r="H558" i="162"/>
  <c r="I558" i="162"/>
  <c r="J558" i="162"/>
  <c r="A559" i="162"/>
  <c r="B559" i="162"/>
  <c r="C559" i="162"/>
  <c r="D559" i="162"/>
  <c r="E559" i="162"/>
  <c r="F559" i="162"/>
  <c r="G559" i="162"/>
  <c r="H559" i="162"/>
  <c r="I559" i="162"/>
  <c r="J559" i="162"/>
  <c r="A560" i="162"/>
  <c r="B560" i="162"/>
  <c r="C560" i="162"/>
  <c r="D560" i="162"/>
  <c r="E560" i="162"/>
  <c r="F560" i="162"/>
  <c r="G560" i="162"/>
  <c r="H560" i="162"/>
  <c r="I560" i="162"/>
  <c r="J560" i="162"/>
  <c r="A561" i="162"/>
  <c r="B561" i="162"/>
  <c r="C561" i="162"/>
  <c r="D561" i="162"/>
  <c r="E561" i="162"/>
  <c r="F561" i="162"/>
  <c r="G561" i="162"/>
  <c r="H561" i="162"/>
  <c r="I561" i="162"/>
  <c r="J561" i="162"/>
  <c r="A562" i="162"/>
  <c r="B562" i="162"/>
  <c r="C562" i="162"/>
  <c r="D562" i="162"/>
  <c r="E562" i="162"/>
  <c r="F562" i="162"/>
  <c r="G562" i="162"/>
  <c r="H562" i="162"/>
  <c r="I562" i="162"/>
  <c r="J562" i="162"/>
  <c r="A563" i="162"/>
  <c r="B563" i="162"/>
  <c r="C563" i="162"/>
  <c r="D563" i="162"/>
  <c r="E563" i="162"/>
  <c r="F563" i="162"/>
  <c r="G563" i="162"/>
  <c r="H563" i="162"/>
  <c r="I563" i="162"/>
  <c r="J563" i="162"/>
  <c r="A564" i="162"/>
  <c r="B564" i="162"/>
  <c r="C564" i="162"/>
  <c r="D564" i="162"/>
  <c r="E564" i="162"/>
  <c r="F564" i="162"/>
  <c r="G564" i="162"/>
  <c r="H564" i="162"/>
  <c r="I564" i="162"/>
  <c r="J564" i="162"/>
  <c r="A565" i="162"/>
  <c r="B565" i="162"/>
  <c r="C565" i="162"/>
  <c r="D565" i="162"/>
  <c r="E565" i="162"/>
  <c r="F565" i="162"/>
  <c r="G565" i="162"/>
  <c r="H565" i="162"/>
  <c r="I565" i="162"/>
  <c r="J565" i="162"/>
  <c r="A566" i="162"/>
  <c r="B566" i="162"/>
  <c r="C566" i="162"/>
  <c r="D566" i="162"/>
  <c r="E566" i="162"/>
  <c r="F566" i="162"/>
  <c r="G566" i="162"/>
  <c r="H566" i="162"/>
  <c r="I566" i="162"/>
  <c r="J566" i="162"/>
  <c r="A567" i="162"/>
  <c r="B567" i="162"/>
  <c r="C567" i="162"/>
  <c r="D567" i="162"/>
  <c r="E567" i="162"/>
  <c r="F567" i="162"/>
  <c r="G567" i="162"/>
  <c r="H567" i="162"/>
  <c r="I567" i="162"/>
  <c r="J567" i="162"/>
  <c r="A568" i="162"/>
  <c r="B568" i="162"/>
  <c r="C568" i="162"/>
  <c r="D568" i="162"/>
  <c r="E568" i="162"/>
  <c r="F568" i="162"/>
  <c r="G568" i="162"/>
  <c r="H568" i="162"/>
  <c r="I568" i="162"/>
  <c r="J568" i="162"/>
  <c r="A569" i="162"/>
  <c r="B569" i="162"/>
  <c r="C569" i="162"/>
  <c r="D569" i="162"/>
  <c r="E569" i="162"/>
  <c r="F569" i="162"/>
  <c r="G569" i="162"/>
  <c r="H569" i="162"/>
  <c r="I569" i="162"/>
  <c r="J569" i="162"/>
  <c r="A570" i="162"/>
  <c r="B570" i="162"/>
  <c r="C570" i="162"/>
  <c r="D570" i="162"/>
  <c r="E570" i="162"/>
  <c r="F570" i="162"/>
  <c r="G570" i="162"/>
  <c r="H570" i="162"/>
  <c r="I570" i="162"/>
  <c r="J570" i="162"/>
  <c r="A571" i="162"/>
  <c r="B571" i="162"/>
  <c r="C571" i="162"/>
  <c r="D571" i="162"/>
  <c r="E571" i="162"/>
  <c r="F571" i="162"/>
  <c r="G571" i="162"/>
  <c r="H571" i="162"/>
  <c r="I571" i="162"/>
  <c r="J571" i="162"/>
  <c r="A572" i="162"/>
  <c r="B572" i="162"/>
  <c r="C572" i="162"/>
  <c r="D572" i="162"/>
  <c r="E572" i="162"/>
  <c r="F572" i="162"/>
  <c r="G572" i="162"/>
  <c r="H572" i="162"/>
  <c r="I572" i="162"/>
  <c r="J572" i="162"/>
  <c r="A573" i="162"/>
  <c r="B573" i="162"/>
  <c r="C573" i="162"/>
  <c r="D573" i="162"/>
  <c r="E573" i="162"/>
  <c r="F573" i="162"/>
  <c r="G573" i="162"/>
  <c r="H573" i="162"/>
  <c r="I573" i="162"/>
  <c r="J573" i="162"/>
  <c r="A574" i="162"/>
  <c r="B574" i="162"/>
  <c r="C574" i="162"/>
  <c r="D574" i="162"/>
  <c r="E574" i="162"/>
  <c r="F574" i="162"/>
  <c r="G574" i="162"/>
  <c r="H574" i="162"/>
  <c r="I574" i="162"/>
  <c r="J574" i="162"/>
  <c r="A575" i="162"/>
  <c r="B575" i="162"/>
  <c r="C575" i="162"/>
  <c r="D575" i="162"/>
  <c r="E575" i="162"/>
  <c r="F575" i="162"/>
  <c r="G575" i="162"/>
  <c r="H575" i="162"/>
  <c r="I575" i="162"/>
  <c r="J575" i="162"/>
  <c r="A576" i="162"/>
  <c r="B576" i="162"/>
  <c r="C576" i="162"/>
  <c r="D576" i="162"/>
  <c r="E576" i="162"/>
  <c r="F576" i="162"/>
  <c r="G576" i="162"/>
  <c r="H576" i="162"/>
  <c r="I576" i="162"/>
  <c r="J576" i="162"/>
  <c r="A577" i="162"/>
  <c r="B577" i="162"/>
  <c r="C577" i="162"/>
  <c r="D577" i="162"/>
  <c r="E577" i="162"/>
  <c r="F577" i="162"/>
  <c r="G577" i="162"/>
  <c r="H577" i="162"/>
  <c r="I577" i="162"/>
  <c r="J577" i="162"/>
  <c r="A578" i="162"/>
  <c r="B578" i="162"/>
  <c r="C578" i="162"/>
  <c r="D578" i="162"/>
  <c r="E578" i="162"/>
  <c r="F578" i="162"/>
  <c r="G578" i="162"/>
  <c r="H578" i="162"/>
  <c r="I578" i="162"/>
  <c r="J578" i="162"/>
  <c r="A579" i="162"/>
  <c r="B579" i="162"/>
  <c r="C579" i="162"/>
  <c r="D579" i="162"/>
  <c r="E579" i="162"/>
  <c r="F579" i="162"/>
  <c r="G579" i="162"/>
  <c r="H579" i="162"/>
  <c r="I579" i="162"/>
  <c r="J579" i="162"/>
  <c r="A580" i="162"/>
  <c r="B580" i="162"/>
  <c r="C580" i="162"/>
  <c r="D580" i="162"/>
  <c r="E580" i="162"/>
  <c r="F580" i="162"/>
  <c r="G580" i="162"/>
  <c r="H580" i="162"/>
  <c r="I580" i="162"/>
  <c r="J580" i="162"/>
  <c r="A581" i="162"/>
  <c r="B581" i="162"/>
  <c r="C581" i="162"/>
  <c r="D581" i="162"/>
  <c r="E581" i="162"/>
  <c r="F581" i="162"/>
  <c r="G581" i="162"/>
  <c r="H581" i="162"/>
  <c r="I581" i="162"/>
  <c r="J581" i="162"/>
  <c r="A582" i="162"/>
  <c r="B582" i="162"/>
  <c r="C582" i="162"/>
  <c r="D582" i="162"/>
  <c r="E582" i="162"/>
  <c r="F582" i="162"/>
  <c r="G582" i="162"/>
  <c r="H582" i="162"/>
  <c r="I582" i="162"/>
  <c r="J582" i="162"/>
  <c r="A583" i="162"/>
  <c r="B583" i="162"/>
  <c r="C583" i="162"/>
  <c r="D583" i="162"/>
  <c r="E583" i="162"/>
  <c r="F583" i="162"/>
  <c r="G583" i="162"/>
  <c r="H583" i="162"/>
  <c r="I583" i="162"/>
  <c r="J583" i="162"/>
  <c r="A584" i="162"/>
  <c r="B584" i="162"/>
  <c r="C584" i="162"/>
  <c r="D584" i="162"/>
  <c r="E584" i="162"/>
  <c r="F584" i="162"/>
  <c r="G584" i="162"/>
  <c r="H584" i="162"/>
  <c r="I584" i="162"/>
  <c r="J584" i="162"/>
  <c r="A585" i="162"/>
  <c r="B585" i="162"/>
  <c r="C585" i="162"/>
  <c r="D585" i="162"/>
  <c r="E585" i="162"/>
  <c r="F585" i="162"/>
  <c r="G585" i="162"/>
  <c r="H585" i="162"/>
  <c r="I585" i="162"/>
  <c r="J585" i="162"/>
  <c r="A586" i="162"/>
  <c r="B586" i="162"/>
  <c r="C586" i="162"/>
  <c r="D586" i="162"/>
  <c r="E586" i="162"/>
  <c r="F586" i="162"/>
  <c r="G586" i="162"/>
  <c r="H586" i="162"/>
  <c r="I586" i="162"/>
  <c r="J586" i="162"/>
  <c r="A587" i="162"/>
  <c r="B587" i="162"/>
  <c r="C587" i="162"/>
  <c r="D587" i="162"/>
  <c r="E587" i="162"/>
  <c r="F587" i="162"/>
  <c r="G587" i="162"/>
  <c r="H587" i="162"/>
  <c r="I587" i="162"/>
  <c r="J587" i="162"/>
  <c r="A588" i="162"/>
  <c r="B588" i="162"/>
  <c r="C588" i="162"/>
  <c r="D588" i="162"/>
  <c r="E588" i="162"/>
  <c r="F588" i="162"/>
  <c r="G588" i="162"/>
  <c r="H588" i="162"/>
  <c r="I588" i="162"/>
  <c r="J588" i="162"/>
  <c r="A589" i="162"/>
  <c r="B589" i="162"/>
  <c r="C589" i="162"/>
  <c r="D589" i="162"/>
  <c r="E589" i="162"/>
  <c r="F589" i="162"/>
  <c r="G589" i="162"/>
  <c r="H589" i="162"/>
  <c r="I589" i="162"/>
  <c r="J589" i="162"/>
  <c r="A590" i="162"/>
  <c r="B590" i="162"/>
  <c r="C590" i="162"/>
  <c r="D590" i="162"/>
  <c r="E590" i="162"/>
  <c r="F590" i="162"/>
  <c r="G590" i="162"/>
  <c r="H590" i="162"/>
  <c r="I590" i="162"/>
  <c r="J590" i="162"/>
  <c r="A591" i="162"/>
  <c r="B591" i="162"/>
  <c r="C591" i="162"/>
  <c r="D591" i="162"/>
  <c r="E591" i="162"/>
  <c r="F591" i="162"/>
  <c r="G591" i="162"/>
  <c r="H591" i="162"/>
  <c r="I591" i="162"/>
  <c r="J591" i="162"/>
  <c r="A592" i="162"/>
  <c r="B592" i="162"/>
  <c r="C592" i="162"/>
  <c r="D592" i="162"/>
  <c r="E592" i="162"/>
  <c r="F592" i="162"/>
  <c r="G592" i="162"/>
  <c r="H592" i="162"/>
  <c r="I592" i="162"/>
  <c r="J592" i="162"/>
  <c r="A593" i="162"/>
  <c r="B593" i="162"/>
  <c r="C593" i="162"/>
  <c r="D593" i="162"/>
  <c r="E593" i="162"/>
  <c r="F593" i="162"/>
  <c r="G593" i="162"/>
  <c r="H593" i="162"/>
  <c r="I593" i="162"/>
  <c r="J593" i="162"/>
  <c r="A594" i="162"/>
  <c r="B594" i="162"/>
  <c r="C594" i="162"/>
  <c r="D594" i="162"/>
  <c r="E594" i="162"/>
  <c r="F594" i="162"/>
  <c r="G594" i="162"/>
  <c r="H594" i="162"/>
  <c r="I594" i="162"/>
  <c r="J594" i="162"/>
  <c r="A595" i="162"/>
  <c r="B595" i="162"/>
  <c r="C595" i="162"/>
  <c r="D595" i="162"/>
  <c r="E595" i="162"/>
  <c r="F595" i="162"/>
  <c r="G595" i="162"/>
  <c r="H595" i="162"/>
  <c r="I595" i="162"/>
  <c r="J595" i="162"/>
  <c r="A596" i="162"/>
  <c r="B596" i="162"/>
  <c r="C596" i="162"/>
  <c r="D596" i="162"/>
  <c r="E596" i="162"/>
  <c r="F596" i="162"/>
  <c r="G596" i="162"/>
  <c r="H596" i="162"/>
  <c r="I596" i="162"/>
  <c r="J596" i="162"/>
  <c r="A597" i="162"/>
  <c r="B597" i="162"/>
  <c r="C597" i="162"/>
  <c r="D597" i="162"/>
  <c r="E597" i="162"/>
  <c r="F597" i="162"/>
  <c r="G597" i="162"/>
  <c r="H597" i="162"/>
  <c r="I597" i="162"/>
  <c r="J597" i="162"/>
  <c r="A598" i="162"/>
  <c r="B598" i="162"/>
  <c r="C598" i="162"/>
  <c r="D598" i="162"/>
  <c r="E598" i="162"/>
  <c r="F598" i="162"/>
  <c r="G598" i="162"/>
  <c r="H598" i="162"/>
  <c r="I598" i="162"/>
  <c r="J598" i="162"/>
  <c r="A599" i="162"/>
  <c r="B599" i="162"/>
  <c r="C599" i="162"/>
  <c r="D599" i="162"/>
  <c r="E599" i="162"/>
  <c r="F599" i="162"/>
  <c r="G599" i="162"/>
  <c r="H599" i="162"/>
  <c r="I599" i="162"/>
  <c r="J599" i="162"/>
  <c r="A600" i="162"/>
  <c r="B600" i="162"/>
  <c r="C600" i="162"/>
  <c r="D600" i="162"/>
  <c r="E600" i="162"/>
  <c r="F600" i="162"/>
  <c r="G600" i="162"/>
  <c r="H600" i="162"/>
  <c r="I600" i="162"/>
  <c r="J600" i="162"/>
  <c r="A601" i="162"/>
  <c r="B601" i="162"/>
  <c r="C601" i="162"/>
  <c r="D601" i="162"/>
  <c r="E601" i="162"/>
  <c r="F601" i="162"/>
  <c r="G601" i="162"/>
  <c r="H601" i="162"/>
  <c r="I601" i="162"/>
  <c r="J601" i="162"/>
  <c r="A602" i="162"/>
  <c r="B602" i="162"/>
  <c r="C602" i="162"/>
  <c r="D602" i="162"/>
  <c r="E602" i="162"/>
  <c r="F602" i="162"/>
  <c r="G602" i="162"/>
  <c r="H602" i="162"/>
  <c r="I602" i="162"/>
  <c r="J602" i="162"/>
  <c r="A603" i="162"/>
  <c r="B603" i="162"/>
  <c r="C603" i="162"/>
  <c r="D603" i="162"/>
  <c r="E603" i="162"/>
  <c r="F603" i="162"/>
  <c r="G603" i="162"/>
  <c r="H603" i="162"/>
  <c r="I603" i="162"/>
  <c r="J603" i="162"/>
  <c r="A604" i="162"/>
  <c r="B604" i="162"/>
  <c r="C604" i="162"/>
  <c r="D604" i="162"/>
  <c r="E604" i="162"/>
  <c r="F604" i="162"/>
  <c r="G604" i="162"/>
  <c r="H604" i="162"/>
  <c r="I604" i="162"/>
  <c r="J604" i="162"/>
  <c r="A605" i="162"/>
  <c r="B605" i="162"/>
  <c r="C605" i="162"/>
  <c r="D605" i="162"/>
  <c r="E605" i="162"/>
  <c r="F605" i="162"/>
  <c r="G605" i="162"/>
  <c r="H605" i="162"/>
  <c r="I605" i="162"/>
  <c r="J605" i="162"/>
  <c r="A606" i="162"/>
  <c r="B606" i="162"/>
  <c r="C606" i="162"/>
  <c r="D606" i="162"/>
  <c r="E606" i="162"/>
  <c r="F606" i="162"/>
  <c r="G606" i="162"/>
  <c r="H606" i="162"/>
  <c r="I606" i="162"/>
  <c r="J606" i="162"/>
  <c r="A607" i="162"/>
  <c r="B607" i="162"/>
  <c r="C607" i="162"/>
  <c r="D607" i="162"/>
  <c r="E607" i="162"/>
  <c r="F607" i="162"/>
  <c r="G607" i="162"/>
  <c r="H607" i="162"/>
  <c r="I607" i="162"/>
  <c r="J607" i="162"/>
  <c r="A608" i="162"/>
  <c r="B608" i="162"/>
  <c r="C608" i="162"/>
  <c r="D608" i="162"/>
  <c r="E608" i="162"/>
  <c r="F608" i="162"/>
  <c r="G608" i="162"/>
  <c r="H608" i="162"/>
  <c r="I608" i="162"/>
  <c r="J608" i="162"/>
  <c r="A609" i="162"/>
  <c r="B609" i="162"/>
  <c r="C609" i="162"/>
  <c r="D609" i="162"/>
  <c r="E609" i="162"/>
  <c r="F609" i="162"/>
  <c r="G609" i="162"/>
  <c r="H609" i="162"/>
  <c r="I609" i="162"/>
  <c r="J609" i="162"/>
  <c r="A610" i="162"/>
  <c r="B610" i="162"/>
  <c r="C610" i="162"/>
  <c r="D610" i="162"/>
  <c r="E610" i="162"/>
  <c r="F610" i="162"/>
  <c r="G610" i="162"/>
  <c r="H610" i="162"/>
  <c r="I610" i="162"/>
  <c r="J610" i="162"/>
  <c r="A611" i="162"/>
  <c r="B611" i="162"/>
  <c r="C611" i="162"/>
  <c r="D611" i="162"/>
  <c r="E611" i="162"/>
  <c r="F611" i="162"/>
  <c r="G611" i="162"/>
  <c r="H611" i="162"/>
  <c r="I611" i="162"/>
  <c r="J611" i="162"/>
  <c r="A612" i="162"/>
  <c r="B612" i="162"/>
  <c r="C612" i="162"/>
  <c r="D612" i="162"/>
  <c r="E612" i="162"/>
  <c r="F612" i="162"/>
  <c r="G612" i="162"/>
  <c r="H612" i="162"/>
  <c r="I612" i="162"/>
  <c r="J612" i="162"/>
  <c r="A613" i="162"/>
  <c r="B613" i="162"/>
  <c r="C613" i="162"/>
  <c r="D613" i="162"/>
  <c r="E613" i="162"/>
  <c r="F613" i="162"/>
  <c r="G613" i="162"/>
  <c r="H613" i="162"/>
  <c r="I613" i="162"/>
  <c r="J613" i="162"/>
  <c r="A614" i="162"/>
  <c r="B614" i="162"/>
  <c r="C614" i="162"/>
  <c r="D614" i="162"/>
  <c r="E614" i="162"/>
  <c r="F614" i="162"/>
  <c r="G614" i="162"/>
  <c r="H614" i="162"/>
  <c r="I614" i="162"/>
  <c r="J614" i="162"/>
  <c r="A615" i="162"/>
  <c r="B615" i="162"/>
  <c r="C615" i="162"/>
  <c r="D615" i="162"/>
  <c r="E615" i="162"/>
  <c r="F615" i="162"/>
  <c r="G615" i="162"/>
  <c r="H615" i="162"/>
  <c r="I615" i="162"/>
  <c r="J615" i="162"/>
  <c r="A616" i="162"/>
  <c r="B616" i="162"/>
  <c r="C616" i="162"/>
  <c r="D616" i="162"/>
  <c r="E616" i="162"/>
  <c r="F616" i="162"/>
  <c r="G616" i="162"/>
  <c r="H616" i="162"/>
  <c r="I616" i="162"/>
  <c r="J616" i="162"/>
  <c r="A617" i="162"/>
  <c r="B617" i="162"/>
  <c r="C617" i="162"/>
  <c r="D617" i="162"/>
  <c r="E617" i="162"/>
  <c r="F617" i="162"/>
  <c r="G617" i="162"/>
  <c r="H617" i="162"/>
  <c r="I617" i="162"/>
  <c r="J617" i="162"/>
  <c r="A618" i="162"/>
  <c r="B618" i="162"/>
  <c r="C618" i="162"/>
  <c r="D618" i="162"/>
  <c r="E618" i="162"/>
  <c r="F618" i="162"/>
  <c r="G618" i="162"/>
  <c r="H618" i="162"/>
  <c r="I618" i="162"/>
  <c r="J618" i="162"/>
  <c r="A619" i="162"/>
  <c r="B619" i="162"/>
  <c r="C619" i="162"/>
  <c r="D619" i="162"/>
  <c r="E619" i="162"/>
  <c r="F619" i="162"/>
  <c r="G619" i="162"/>
  <c r="H619" i="162"/>
  <c r="I619" i="162"/>
  <c r="J619" i="162"/>
  <c r="A620" i="162"/>
  <c r="B620" i="162"/>
  <c r="C620" i="162"/>
  <c r="D620" i="162"/>
  <c r="E620" i="162"/>
  <c r="F620" i="162"/>
  <c r="G620" i="162"/>
  <c r="H620" i="162"/>
  <c r="I620" i="162"/>
  <c r="J620" i="162"/>
  <c r="A621" i="162"/>
  <c r="B621" i="162"/>
  <c r="C621" i="162"/>
  <c r="D621" i="162"/>
  <c r="E621" i="162"/>
  <c r="F621" i="162"/>
  <c r="G621" i="162"/>
  <c r="H621" i="162"/>
  <c r="I621" i="162"/>
  <c r="J621" i="162"/>
  <c r="A622" i="162"/>
  <c r="B622" i="162"/>
  <c r="C622" i="162"/>
  <c r="D622" i="162"/>
  <c r="E622" i="162"/>
  <c r="F622" i="162"/>
  <c r="G622" i="162"/>
  <c r="H622" i="162"/>
  <c r="I622" i="162"/>
  <c r="J622" i="162"/>
  <c r="A623" i="162"/>
  <c r="B623" i="162"/>
  <c r="C623" i="162"/>
  <c r="D623" i="162"/>
  <c r="E623" i="162"/>
  <c r="F623" i="162"/>
  <c r="G623" i="162"/>
  <c r="H623" i="162"/>
  <c r="I623" i="162"/>
  <c r="J623" i="162"/>
  <c r="A624" i="162"/>
  <c r="B624" i="162"/>
  <c r="C624" i="162"/>
  <c r="D624" i="162"/>
  <c r="E624" i="162"/>
  <c r="F624" i="162"/>
  <c r="G624" i="162"/>
  <c r="H624" i="162"/>
  <c r="I624" i="162"/>
  <c r="J624" i="162"/>
  <c r="A625" i="162"/>
  <c r="B625" i="162"/>
  <c r="C625" i="162"/>
  <c r="D625" i="162"/>
  <c r="E625" i="162"/>
  <c r="F625" i="162"/>
  <c r="G625" i="162"/>
  <c r="H625" i="162"/>
  <c r="I625" i="162"/>
  <c r="J625" i="162"/>
  <c r="A626" i="162"/>
  <c r="B626" i="162"/>
  <c r="C626" i="162"/>
  <c r="D626" i="162"/>
  <c r="E626" i="162"/>
  <c r="F626" i="162"/>
  <c r="G626" i="162"/>
  <c r="H626" i="162"/>
  <c r="I626" i="162"/>
  <c r="J626" i="162"/>
  <c r="A627" i="162"/>
  <c r="B627" i="162"/>
  <c r="C627" i="162"/>
  <c r="D627" i="162"/>
  <c r="E627" i="162"/>
  <c r="F627" i="162"/>
  <c r="G627" i="162"/>
  <c r="H627" i="162"/>
  <c r="I627" i="162"/>
  <c r="J627" i="162"/>
  <c r="A628" i="162"/>
  <c r="B628" i="162"/>
  <c r="C628" i="162"/>
  <c r="D628" i="162"/>
  <c r="E628" i="162"/>
  <c r="F628" i="162"/>
  <c r="G628" i="162"/>
  <c r="H628" i="162"/>
  <c r="I628" i="162"/>
  <c r="J628" i="162"/>
  <c r="A629" i="162"/>
  <c r="B629" i="162"/>
  <c r="C629" i="162"/>
  <c r="D629" i="162"/>
  <c r="E629" i="162"/>
  <c r="F629" i="162"/>
  <c r="G629" i="162"/>
  <c r="H629" i="162"/>
  <c r="I629" i="162"/>
  <c r="J629" i="162"/>
  <c r="A630" i="162"/>
  <c r="B630" i="162"/>
  <c r="C630" i="162"/>
  <c r="D630" i="162"/>
  <c r="E630" i="162"/>
  <c r="F630" i="162"/>
  <c r="G630" i="162"/>
  <c r="H630" i="162"/>
  <c r="I630" i="162"/>
  <c r="J630" i="162"/>
  <c r="A631" i="162"/>
  <c r="B631" i="162"/>
  <c r="C631" i="162"/>
  <c r="D631" i="162"/>
  <c r="E631" i="162"/>
  <c r="F631" i="162"/>
  <c r="G631" i="162"/>
  <c r="H631" i="162"/>
  <c r="I631" i="162"/>
  <c r="J631" i="162"/>
  <c r="A632" i="162"/>
  <c r="B632" i="162"/>
  <c r="C632" i="162"/>
  <c r="D632" i="162"/>
  <c r="E632" i="162"/>
  <c r="F632" i="162"/>
  <c r="G632" i="162"/>
  <c r="H632" i="162"/>
  <c r="I632" i="162"/>
  <c r="J632" i="162"/>
  <c r="A633" i="162"/>
  <c r="B633" i="162"/>
  <c r="C633" i="162"/>
  <c r="D633" i="162"/>
  <c r="E633" i="162"/>
  <c r="F633" i="162"/>
  <c r="G633" i="162"/>
  <c r="H633" i="162"/>
  <c r="I633" i="162"/>
  <c r="J633" i="162"/>
  <c r="A634" i="162"/>
  <c r="B634" i="162"/>
  <c r="C634" i="162"/>
  <c r="D634" i="162"/>
  <c r="E634" i="162"/>
  <c r="F634" i="162"/>
  <c r="G634" i="162"/>
  <c r="H634" i="162"/>
  <c r="I634" i="162"/>
  <c r="J634" i="162"/>
  <c r="A635" i="162"/>
  <c r="B635" i="162"/>
  <c r="C635" i="162"/>
  <c r="D635" i="162"/>
  <c r="E635" i="162"/>
  <c r="F635" i="162"/>
  <c r="G635" i="162"/>
  <c r="H635" i="162"/>
  <c r="I635" i="162"/>
  <c r="J635" i="162"/>
  <c r="A636" i="162"/>
  <c r="B636" i="162"/>
  <c r="C636" i="162"/>
  <c r="D636" i="162"/>
  <c r="E636" i="162"/>
  <c r="F636" i="162"/>
  <c r="G636" i="162"/>
  <c r="H636" i="162"/>
  <c r="I636" i="162"/>
  <c r="J636" i="162"/>
  <c r="A637" i="162"/>
  <c r="B637" i="162"/>
  <c r="C637" i="162"/>
  <c r="D637" i="162"/>
  <c r="E637" i="162"/>
  <c r="F637" i="162"/>
  <c r="G637" i="162"/>
  <c r="H637" i="162"/>
  <c r="I637" i="162"/>
  <c r="J637" i="162"/>
  <c r="A638" i="162"/>
  <c r="B638" i="162"/>
  <c r="C638" i="162"/>
  <c r="D638" i="162"/>
  <c r="E638" i="162"/>
  <c r="F638" i="162"/>
  <c r="G638" i="162"/>
  <c r="H638" i="162"/>
  <c r="I638" i="162"/>
  <c r="J638" i="162"/>
  <c r="A639" i="162"/>
  <c r="B639" i="162"/>
  <c r="C639" i="162"/>
  <c r="D639" i="162"/>
  <c r="E639" i="162"/>
  <c r="F639" i="162"/>
  <c r="G639" i="162"/>
  <c r="H639" i="162"/>
  <c r="I639" i="162"/>
  <c r="J639" i="162"/>
  <c r="A640" i="162"/>
  <c r="B640" i="162"/>
  <c r="C640" i="162"/>
  <c r="D640" i="162"/>
  <c r="E640" i="162"/>
  <c r="F640" i="162"/>
  <c r="G640" i="162"/>
  <c r="H640" i="162"/>
  <c r="I640" i="162"/>
  <c r="J640" i="162"/>
  <c r="A641" i="162"/>
  <c r="B641" i="162"/>
  <c r="C641" i="162"/>
  <c r="D641" i="162"/>
  <c r="E641" i="162"/>
  <c r="F641" i="162"/>
  <c r="G641" i="162"/>
  <c r="H641" i="162"/>
  <c r="I641" i="162"/>
  <c r="J641" i="162"/>
  <c r="A642" i="162"/>
  <c r="B642" i="162"/>
  <c r="C642" i="162"/>
  <c r="D642" i="162"/>
  <c r="E642" i="162"/>
  <c r="F642" i="162"/>
  <c r="G642" i="162"/>
  <c r="H642" i="162"/>
  <c r="I642" i="162"/>
  <c r="J642" i="162"/>
  <c r="A643" i="162"/>
  <c r="B643" i="162"/>
  <c r="C643" i="162"/>
  <c r="D643" i="162"/>
  <c r="E643" i="162"/>
  <c r="F643" i="162"/>
  <c r="G643" i="162"/>
  <c r="H643" i="162"/>
  <c r="I643" i="162"/>
  <c r="J643" i="162"/>
  <c r="A644" i="162"/>
  <c r="B644" i="162"/>
  <c r="C644" i="162"/>
  <c r="D644" i="162"/>
  <c r="E644" i="162"/>
  <c r="F644" i="162"/>
  <c r="G644" i="162"/>
  <c r="H644" i="162"/>
  <c r="I644" i="162"/>
  <c r="J644" i="162"/>
  <c r="A645" i="162"/>
  <c r="B645" i="162"/>
  <c r="C645" i="162"/>
  <c r="D645" i="162"/>
  <c r="E645" i="162"/>
  <c r="F645" i="162"/>
  <c r="G645" i="162"/>
  <c r="H645" i="162"/>
  <c r="I645" i="162"/>
  <c r="J645" i="162"/>
  <c r="A646" i="162"/>
  <c r="B646" i="162"/>
  <c r="C646" i="162"/>
  <c r="D646" i="162"/>
  <c r="E646" i="162"/>
  <c r="F646" i="162"/>
  <c r="G646" i="162"/>
  <c r="H646" i="162"/>
  <c r="I646" i="162"/>
  <c r="J646" i="162"/>
  <c r="A647" i="162"/>
  <c r="B647" i="162"/>
  <c r="C647" i="162"/>
  <c r="D647" i="162"/>
  <c r="E647" i="162"/>
  <c r="F647" i="162"/>
  <c r="G647" i="162"/>
  <c r="H647" i="162"/>
  <c r="I647" i="162"/>
  <c r="J647" i="162"/>
  <c r="A648" i="162"/>
  <c r="B648" i="162"/>
  <c r="C648" i="162"/>
  <c r="D648" i="162"/>
  <c r="E648" i="162"/>
  <c r="F648" i="162"/>
  <c r="G648" i="162"/>
  <c r="H648" i="162"/>
  <c r="I648" i="162"/>
  <c r="J648" i="162"/>
  <c r="A649" i="162"/>
  <c r="B649" i="162"/>
  <c r="C649" i="162"/>
  <c r="D649" i="162"/>
  <c r="E649" i="162"/>
  <c r="F649" i="162"/>
  <c r="G649" i="162"/>
  <c r="H649" i="162"/>
  <c r="I649" i="162"/>
  <c r="J649" i="162"/>
  <c r="A650" i="162"/>
  <c r="B650" i="162"/>
  <c r="C650" i="162"/>
  <c r="D650" i="162"/>
  <c r="E650" i="162"/>
  <c r="F650" i="162"/>
  <c r="G650" i="162"/>
  <c r="H650" i="162"/>
  <c r="I650" i="162"/>
  <c r="J650" i="162"/>
  <c r="A651" i="162"/>
  <c r="B651" i="162"/>
  <c r="C651" i="162"/>
  <c r="D651" i="162"/>
  <c r="E651" i="162"/>
  <c r="F651" i="162"/>
  <c r="G651" i="162"/>
  <c r="H651" i="162"/>
  <c r="I651" i="162"/>
  <c r="J651" i="162"/>
  <c r="A652" i="162"/>
  <c r="B652" i="162"/>
  <c r="C652" i="162"/>
  <c r="D652" i="162"/>
  <c r="E652" i="162"/>
  <c r="F652" i="162"/>
  <c r="G652" i="162"/>
  <c r="H652" i="162"/>
  <c r="I652" i="162"/>
  <c r="J652" i="162"/>
  <c r="A653" i="162"/>
  <c r="B653" i="162"/>
  <c r="C653" i="162"/>
  <c r="D653" i="162"/>
  <c r="E653" i="162"/>
  <c r="F653" i="162"/>
  <c r="G653" i="162"/>
  <c r="H653" i="162"/>
  <c r="I653" i="162"/>
  <c r="J653" i="162"/>
  <c r="A654" i="162"/>
  <c r="B654" i="162"/>
  <c r="C654" i="162"/>
  <c r="D654" i="162"/>
  <c r="E654" i="162"/>
  <c r="F654" i="162"/>
  <c r="G654" i="162"/>
  <c r="H654" i="162"/>
  <c r="I654" i="162"/>
  <c r="J654" i="162"/>
  <c r="A655" i="162"/>
  <c r="B655" i="162"/>
  <c r="C655" i="162"/>
  <c r="D655" i="162"/>
  <c r="E655" i="162"/>
  <c r="F655" i="162"/>
  <c r="G655" i="162"/>
  <c r="H655" i="162"/>
  <c r="I655" i="162"/>
  <c r="J655" i="162"/>
  <c r="A656" i="162"/>
  <c r="B656" i="162"/>
  <c r="C656" i="162"/>
  <c r="D656" i="162"/>
  <c r="E656" i="162"/>
  <c r="F656" i="162"/>
  <c r="G656" i="162"/>
  <c r="H656" i="162"/>
  <c r="I656" i="162"/>
  <c r="J656" i="162"/>
  <c r="A657" i="162"/>
  <c r="B657" i="162"/>
  <c r="C657" i="162"/>
  <c r="D657" i="162"/>
  <c r="E657" i="162"/>
  <c r="F657" i="162"/>
  <c r="G657" i="162"/>
  <c r="H657" i="162"/>
  <c r="I657" i="162"/>
  <c r="J657" i="162"/>
  <c r="A658" i="162"/>
  <c r="B658" i="162"/>
  <c r="C658" i="162"/>
  <c r="D658" i="162"/>
  <c r="E658" i="162"/>
  <c r="F658" i="162"/>
  <c r="G658" i="162"/>
  <c r="H658" i="162"/>
  <c r="I658" i="162"/>
  <c r="J658" i="162"/>
  <c r="A659" i="162"/>
  <c r="B659" i="162"/>
  <c r="C659" i="162"/>
  <c r="D659" i="162"/>
  <c r="E659" i="162"/>
  <c r="F659" i="162"/>
  <c r="G659" i="162"/>
  <c r="H659" i="162"/>
  <c r="I659" i="162"/>
  <c r="J659" i="162"/>
  <c r="A660" i="162"/>
  <c r="B660" i="162"/>
  <c r="C660" i="162"/>
  <c r="D660" i="162"/>
  <c r="E660" i="162"/>
  <c r="F660" i="162"/>
  <c r="G660" i="162"/>
  <c r="H660" i="162"/>
  <c r="I660" i="162"/>
  <c r="J660" i="162"/>
  <c r="A661" i="162"/>
  <c r="B661" i="162"/>
  <c r="C661" i="162"/>
  <c r="D661" i="162"/>
  <c r="E661" i="162"/>
  <c r="F661" i="162"/>
  <c r="G661" i="162"/>
  <c r="H661" i="162"/>
  <c r="I661" i="162"/>
  <c r="J661" i="162"/>
  <c r="A662" i="162"/>
  <c r="B662" i="162"/>
  <c r="C662" i="162"/>
  <c r="D662" i="162"/>
  <c r="E662" i="162"/>
  <c r="F662" i="162"/>
  <c r="G662" i="162"/>
  <c r="H662" i="162"/>
  <c r="I662" i="162"/>
  <c r="J662" i="162"/>
  <c r="A663" i="162"/>
  <c r="B663" i="162"/>
  <c r="C663" i="162"/>
  <c r="D663" i="162"/>
  <c r="E663" i="162"/>
  <c r="F663" i="162"/>
  <c r="G663" i="162"/>
  <c r="H663" i="162"/>
  <c r="I663" i="162"/>
  <c r="J663" i="162"/>
  <c r="A664" i="162"/>
  <c r="B664" i="162"/>
  <c r="C664" i="162"/>
  <c r="D664" i="162"/>
  <c r="E664" i="162"/>
  <c r="F664" i="162"/>
  <c r="G664" i="162"/>
  <c r="H664" i="162"/>
  <c r="I664" i="162"/>
  <c r="J664" i="162"/>
  <c r="A665" i="162"/>
  <c r="B665" i="162"/>
  <c r="C665" i="162"/>
  <c r="D665" i="162"/>
  <c r="E665" i="162"/>
  <c r="F665" i="162"/>
  <c r="G665" i="162"/>
  <c r="H665" i="162"/>
  <c r="I665" i="162"/>
  <c r="J665" i="162"/>
  <c r="A666" i="162"/>
  <c r="B666" i="162"/>
  <c r="C666" i="162"/>
  <c r="D666" i="162"/>
  <c r="E666" i="162"/>
  <c r="F666" i="162"/>
  <c r="G666" i="162"/>
  <c r="H666" i="162"/>
  <c r="I666" i="162"/>
  <c r="J666" i="162"/>
  <c r="A667" i="162"/>
  <c r="B667" i="162"/>
  <c r="C667" i="162"/>
  <c r="D667" i="162"/>
  <c r="E667" i="162"/>
  <c r="F667" i="162"/>
  <c r="G667" i="162"/>
  <c r="H667" i="162"/>
  <c r="I667" i="162"/>
  <c r="J667" i="162"/>
  <c r="A668" i="162"/>
  <c r="B668" i="162"/>
  <c r="C668" i="162"/>
  <c r="D668" i="162"/>
  <c r="E668" i="162"/>
  <c r="F668" i="162"/>
  <c r="G668" i="162"/>
  <c r="H668" i="162"/>
  <c r="I668" i="162"/>
  <c r="J668" i="162"/>
  <c r="A669" i="162"/>
  <c r="B669" i="162"/>
  <c r="C669" i="162"/>
  <c r="D669" i="162"/>
  <c r="E669" i="162"/>
  <c r="F669" i="162"/>
  <c r="G669" i="162"/>
  <c r="H669" i="162"/>
  <c r="I669" i="162"/>
  <c r="J669" i="162"/>
  <c r="A670" i="162"/>
  <c r="B670" i="162"/>
  <c r="C670" i="162"/>
  <c r="D670" i="162"/>
  <c r="E670" i="162"/>
  <c r="F670" i="162"/>
  <c r="G670" i="162"/>
  <c r="H670" i="162"/>
  <c r="I670" i="162"/>
  <c r="J670" i="162"/>
  <c r="A671" i="162"/>
  <c r="B671" i="162"/>
  <c r="C671" i="162"/>
  <c r="D671" i="162"/>
  <c r="E671" i="162"/>
  <c r="F671" i="162"/>
  <c r="G671" i="162"/>
  <c r="H671" i="162"/>
  <c r="I671" i="162"/>
  <c r="J671" i="162"/>
  <c r="A672" i="162"/>
  <c r="B672" i="162"/>
  <c r="C672" i="162"/>
  <c r="D672" i="162"/>
  <c r="E672" i="162"/>
  <c r="F672" i="162"/>
  <c r="G672" i="162"/>
  <c r="H672" i="162"/>
  <c r="I672" i="162"/>
  <c r="J672" i="162"/>
  <c r="A673" i="162"/>
  <c r="B673" i="162"/>
  <c r="C673" i="162"/>
  <c r="D673" i="162"/>
  <c r="E673" i="162"/>
  <c r="F673" i="162"/>
  <c r="G673" i="162"/>
  <c r="H673" i="162"/>
  <c r="I673" i="162"/>
  <c r="J673" i="162"/>
  <c r="A674" i="162"/>
  <c r="B674" i="162"/>
  <c r="C674" i="162"/>
  <c r="D674" i="162"/>
  <c r="E674" i="162"/>
  <c r="F674" i="162"/>
  <c r="G674" i="162"/>
  <c r="H674" i="162"/>
  <c r="I674" i="162"/>
  <c r="J674" i="162"/>
  <c r="A675" i="162"/>
  <c r="B675" i="162"/>
  <c r="C675" i="162"/>
  <c r="D675" i="162"/>
  <c r="E675" i="162"/>
  <c r="F675" i="162"/>
  <c r="G675" i="162"/>
  <c r="H675" i="162"/>
  <c r="I675" i="162"/>
  <c r="J675" i="162"/>
  <c r="A676" i="162"/>
  <c r="B676" i="162"/>
  <c r="C676" i="162"/>
  <c r="D676" i="162"/>
  <c r="E676" i="162"/>
  <c r="F676" i="162"/>
  <c r="G676" i="162"/>
  <c r="H676" i="162"/>
  <c r="I676" i="162"/>
  <c r="J676" i="162"/>
  <c r="A677" i="162"/>
  <c r="B677" i="162"/>
  <c r="C677" i="162"/>
  <c r="D677" i="162"/>
  <c r="E677" i="162"/>
  <c r="F677" i="162"/>
  <c r="G677" i="162"/>
  <c r="H677" i="162"/>
  <c r="I677" i="162"/>
  <c r="J677" i="162"/>
  <c r="A678" i="162"/>
  <c r="B678" i="162"/>
  <c r="C678" i="162"/>
  <c r="D678" i="162"/>
  <c r="E678" i="162"/>
  <c r="F678" i="162"/>
  <c r="G678" i="162"/>
  <c r="H678" i="162"/>
  <c r="I678" i="162"/>
  <c r="J678" i="162"/>
  <c r="A679" i="162"/>
  <c r="B679" i="162"/>
  <c r="C679" i="162"/>
  <c r="D679" i="162"/>
  <c r="E679" i="162"/>
  <c r="F679" i="162"/>
  <c r="G679" i="162"/>
  <c r="H679" i="162"/>
  <c r="I679" i="162"/>
  <c r="J679" i="162"/>
  <c r="A680" i="162"/>
  <c r="B680" i="162"/>
  <c r="C680" i="162"/>
  <c r="D680" i="162"/>
  <c r="E680" i="162"/>
  <c r="F680" i="162"/>
  <c r="G680" i="162"/>
  <c r="H680" i="162"/>
  <c r="I680" i="162"/>
  <c r="J680" i="162"/>
  <c r="A681" i="162"/>
  <c r="B681" i="162"/>
  <c r="C681" i="162"/>
  <c r="D681" i="162"/>
  <c r="E681" i="162"/>
  <c r="F681" i="162"/>
  <c r="G681" i="162"/>
  <c r="H681" i="162"/>
  <c r="I681" i="162"/>
  <c r="J681" i="162"/>
  <c r="A682" i="162"/>
  <c r="B682" i="162"/>
  <c r="C682" i="162"/>
  <c r="D682" i="162"/>
  <c r="E682" i="162"/>
  <c r="F682" i="162"/>
  <c r="G682" i="162"/>
  <c r="H682" i="162"/>
  <c r="I682" i="162"/>
  <c r="J682" i="162"/>
  <c r="A683" i="162"/>
  <c r="B683" i="162"/>
  <c r="C683" i="162"/>
  <c r="D683" i="162"/>
  <c r="E683" i="162"/>
  <c r="F683" i="162"/>
  <c r="G683" i="162"/>
  <c r="H683" i="162"/>
  <c r="I683" i="162"/>
  <c r="J683" i="162"/>
  <c r="A684" i="162"/>
  <c r="B684" i="162"/>
  <c r="C684" i="162"/>
  <c r="D684" i="162"/>
  <c r="E684" i="162"/>
  <c r="F684" i="162"/>
  <c r="G684" i="162"/>
  <c r="H684" i="162"/>
  <c r="I684" i="162"/>
  <c r="J684" i="162"/>
  <c r="A685" i="162"/>
  <c r="B685" i="162"/>
  <c r="C685" i="162"/>
  <c r="D685" i="162"/>
  <c r="E685" i="162"/>
  <c r="F685" i="162"/>
  <c r="G685" i="162"/>
  <c r="H685" i="162"/>
  <c r="I685" i="162"/>
  <c r="J685" i="162"/>
  <c r="A686" i="162"/>
  <c r="B686" i="162"/>
  <c r="C686" i="162"/>
  <c r="D686" i="162"/>
  <c r="E686" i="162"/>
  <c r="F686" i="162"/>
  <c r="G686" i="162"/>
  <c r="H686" i="162"/>
  <c r="I686" i="162"/>
  <c r="J686" i="162"/>
  <c r="A687" i="162"/>
  <c r="B687" i="162"/>
  <c r="C687" i="162"/>
  <c r="D687" i="162"/>
  <c r="E687" i="162"/>
  <c r="F687" i="162"/>
  <c r="G687" i="162"/>
  <c r="H687" i="162"/>
  <c r="I687" i="162"/>
  <c r="J687" i="162"/>
  <c r="A688" i="162"/>
  <c r="B688" i="162"/>
  <c r="C688" i="162"/>
  <c r="D688" i="162"/>
  <c r="E688" i="162"/>
  <c r="F688" i="162"/>
  <c r="G688" i="162"/>
  <c r="H688" i="162"/>
  <c r="I688" i="162"/>
  <c r="J688" i="162"/>
  <c r="A689" i="162"/>
  <c r="B689" i="162"/>
  <c r="C689" i="162"/>
  <c r="D689" i="162"/>
  <c r="E689" i="162"/>
  <c r="F689" i="162"/>
  <c r="G689" i="162"/>
  <c r="H689" i="162"/>
  <c r="I689" i="162"/>
  <c r="J689" i="162"/>
  <c r="A690" i="162"/>
  <c r="B690" i="162"/>
  <c r="C690" i="162"/>
  <c r="D690" i="162"/>
  <c r="E690" i="162"/>
  <c r="F690" i="162"/>
  <c r="G690" i="162"/>
  <c r="H690" i="162"/>
  <c r="I690" i="162"/>
  <c r="J690" i="162"/>
  <c r="A691" i="162"/>
  <c r="B691" i="162"/>
  <c r="C691" i="162"/>
  <c r="D691" i="162"/>
  <c r="E691" i="162"/>
  <c r="F691" i="162"/>
  <c r="G691" i="162"/>
  <c r="H691" i="162"/>
  <c r="I691" i="162"/>
  <c r="J691" i="162"/>
  <c r="A692" i="162"/>
  <c r="B692" i="162"/>
  <c r="C692" i="162"/>
  <c r="D692" i="162"/>
  <c r="E692" i="162"/>
  <c r="F692" i="162"/>
  <c r="G692" i="162"/>
  <c r="H692" i="162"/>
  <c r="I692" i="162"/>
  <c r="J692" i="162"/>
  <c r="A693" i="162"/>
  <c r="B693" i="162"/>
  <c r="C693" i="162"/>
  <c r="D693" i="162"/>
  <c r="E693" i="162"/>
  <c r="F693" i="162"/>
  <c r="G693" i="162"/>
  <c r="H693" i="162"/>
  <c r="I693" i="162"/>
  <c r="J693" i="162"/>
  <c r="A694" i="162"/>
  <c r="B694" i="162"/>
  <c r="C694" i="162"/>
  <c r="D694" i="162"/>
  <c r="E694" i="162"/>
  <c r="F694" i="162"/>
  <c r="G694" i="162"/>
  <c r="H694" i="162"/>
  <c r="I694" i="162"/>
  <c r="J694" i="162"/>
  <c r="A695" i="162"/>
  <c r="B695" i="162"/>
  <c r="C695" i="162"/>
  <c r="D695" i="162"/>
  <c r="E695" i="162"/>
  <c r="F695" i="162"/>
  <c r="G695" i="162"/>
  <c r="H695" i="162"/>
  <c r="I695" i="162"/>
  <c r="J695" i="162"/>
  <c r="A696" i="162"/>
  <c r="B696" i="162"/>
  <c r="C696" i="162"/>
  <c r="D696" i="162"/>
  <c r="E696" i="162"/>
  <c r="F696" i="162"/>
  <c r="G696" i="162"/>
  <c r="H696" i="162"/>
  <c r="I696" i="162"/>
  <c r="J696" i="162"/>
  <c r="A697" i="162"/>
  <c r="B697" i="162"/>
  <c r="C697" i="162"/>
  <c r="D697" i="162"/>
  <c r="E697" i="162"/>
  <c r="F697" i="162"/>
  <c r="G697" i="162"/>
  <c r="H697" i="162"/>
  <c r="I697" i="162"/>
  <c r="J697" i="162"/>
  <c r="A698" i="162"/>
  <c r="B698" i="162"/>
  <c r="C698" i="162"/>
  <c r="D698" i="162"/>
  <c r="E698" i="162"/>
  <c r="F698" i="162"/>
  <c r="G698" i="162"/>
  <c r="H698" i="162"/>
  <c r="I698" i="162"/>
  <c r="J698" i="162"/>
  <c r="A699" i="162"/>
  <c r="B699" i="162"/>
  <c r="C699" i="162"/>
  <c r="D699" i="162"/>
  <c r="E699" i="162"/>
  <c r="F699" i="162"/>
  <c r="G699" i="162"/>
  <c r="H699" i="162"/>
  <c r="I699" i="162"/>
  <c r="J699" i="162"/>
  <c r="A700" i="162"/>
  <c r="B700" i="162"/>
  <c r="C700" i="162"/>
  <c r="D700" i="162"/>
  <c r="E700" i="162"/>
  <c r="F700" i="162"/>
  <c r="G700" i="162"/>
  <c r="H700" i="162"/>
  <c r="I700" i="162"/>
  <c r="J700" i="162"/>
  <c r="A701" i="162"/>
  <c r="B701" i="162"/>
  <c r="C701" i="162"/>
  <c r="D701" i="162"/>
  <c r="E701" i="162"/>
  <c r="F701" i="162"/>
  <c r="G701" i="162"/>
  <c r="H701" i="162"/>
  <c r="I701" i="162"/>
  <c r="J701" i="162"/>
  <c r="A702" i="162"/>
  <c r="B702" i="162"/>
  <c r="C702" i="162"/>
  <c r="D702" i="162"/>
  <c r="E702" i="162"/>
  <c r="F702" i="162"/>
  <c r="G702" i="162"/>
  <c r="H702" i="162"/>
  <c r="I702" i="162"/>
  <c r="J702" i="162"/>
  <c r="A703" i="162"/>
  <c r="B703" i="162"/>
  <c r="C703" i="162"/>
  <c r="D703" i="162"/>
  <c r="E703" i="162"/>
  <c r="F703" i="162"/>
  <c r="G703" i="162"/>
  <c r="H703" i="162"/>
  <c r="I703" i="162"/>
  <c r="J703" i="162"/>
  <c r="A704" i="162"/>
  <c r="B704" i="162"/>
  <c r="C704" i="162"/>
  <c r="D704" i="162"/>
  <c r="E704" i="162"/>
  <c r="F704" i="162"/>
  <c r="G704" i="162"/>
  <c r="H704" i="162"/>
  <c r="I704" i="162"/>
  <c r="J704" i="162"/>
  <c r="A705" i="162"/>
  <c r="B705" i="162"/>
  <c r="C705" i="162"/>
  <c r="D705" i="162"/>
  <c r="E705" i="162"/>
  <c r="F705" i="162"/>
  <c r="G705" i="162"/>
  <c r="H705" i="162"/>
  <c r="I705" i="162"/>
  <c r="J705" i="162"/>
  <c r="A706" i="162"/>
  <c r="B706" i="162"/>
  <c r="C706" i="162"/>
  <c r="D706" i="162"/>
  <c r="E706" i="162"/>
  <c r="F706" i="162"/>
  <c r="G706" i="162"/>
  <c r="H706" i="162"/>
  <c r="I706" i="162"/>
  <c r="J706" i="162"/>
  <c r="A707" i="162"/>
  <c r="B707" i="162"/>
  <c r="C707" i="162"/>
  <c r="D707" i="162"/>
  <c r="E707" i="162"/>
  <c r="F707" i="162"/>
  <c r="G707" i="162"/>
  <c r="H707" i="162"/>
  <c r="I707" i="162"/>
  <c r="J707" i="162"/>
  <c r="A708" i="162"/>
  <c r="B708" i="162"/>
  <c r="C708" i="162"/>
  <c r="D708" i="162"/>
  <c r="E708" i="162"/>
  <c r="F708" i="162"/>
  <c r="G708" i="162"/>
  <c r="H708" i="162"/>
  <c r="I708" i="162"/>
  <c r="J708" i="162"/>
  <c r="A709" i="162"/>
  <c r="B709" i="162"/>
  <c r="C709" i="162"/>
  <c r="D709" i="162"/>
  <c r="E709" i="162"/>
  <c r="F709" i="162"/>
  <c r="G709" i="162"/>
  <c r="H709" i="162"/>
  <c r="I709" i="162"/>
  <c r="J709" i="162"/>
  <c r="A710" i="162"/>
  <c r="B710" i="162"/>
  <c r="C710" i="162"/>
  <c r="D710" i="162"/>
  <c r="E710" i="162"/>
  <c r="F710" i="162"/>
  <c r="G710" i="162"/>
  <c r="H710" i="162"/>
  <c r="I710" i="162"/>
  <c r="J710" i="162"/>
  <c r="A711" i="162"/>
  <c r="B711" i="162"/>
  <c r="C711" i="162"/>
  <c r="D711" i="162"/>
  <c r="E711" i="162"/>
  <c r="F711" i="162"/>
  <c r="G711" i="162"/>
  <c r="H711" i="162"/>
  <c r="I711" i="162"/>
  <c r="J711" i="162"/>
  <c r="A712" i="162"/>
  <c r="B712" i="162"/>
  <c r="C712" i="162"/>
  <c r="D712" i="162"/>
  <c r="E712" i="162"/>
  <c r="F712" i="162"/>
  <c r="G712" i="162"/>
  <c r="H712" i="162"/>
  <c r="I712" i="162"/>
  <c r="J712" i="162"/>
  <c r="A713" i="162"/>
  <c r="B713" i="162"/>
  <c r="C713" i="162"/>
  <c r="D713" i="162"/>
  <c r="E713" i="162"/>
  <c r="F713" i="162"/>
  <c r="G713" i="162"/>
  <c r="H713" i="162"/>
  <c r="I713" i="162"/>
  <c r="J713" i="162"/>
  <c r="A714" i="162"/>
  <c r="B714" i="162"/>
  <c r="C714" i="162"/>
  <c r="D714" i="162"/>
  <c r="E714" i="162"/>
  <c r="F714" i="162"/>
  <c r="G714" i="162"/>
  <c r="H714" i="162"/>
  <c r="I714" i="162"/>
  <c r="J714" i="162"/>
  <c r="A715" i="162"/>
  <c r="B715" i="162"/>
  <c r="C715" i="162"/>
  <c r="D715" i="162"/>
  <c r="E715" i="162"/>
  <c r="F715" i="162"/>
  <c r="G715" i="162"/>
  <c r="H715" i="162"/>
  <c r="I715" i="162"/>
  <c r="J715" i="162"/>
  <c r="A716" i="162"/>
  <c r="B716" i="162"/>
  <c r="C716" i="162"/>
  <c r="D716" i="162"/>
  <c r="E716" i="162"/>
  <c r="F716" i="162"/>
  <c r="G716" i="162"/>
  <c r="H716" i="162"/>
  <c r="I716" i="162"/>
  <c r="J716" i="162"/>
  <c r="A717" i="162"/>
  <c r="B717" i="162"/>
  <c r="C717" i="162"/>
  <c r="D717" i="162"/>
  <c r="E717" i="162"/>
  <c r="F717" i="162"/>
  <c r="G717" i="162"/>
  <c r="H717" i="162"/>
  <c r="I717" i="162"/>
  <c r="J717" i="162"/>
  <c r="A718" i="162"/>
  <c r="B718" i="162"/>
  <c r="C718" i="162"/>
  <c r="D718" i="162"/>
  <c r="E718" i="162"/>
  <c r="F718" i="162"/>
  <c r="G718" i="162"/>
  <c r="H718" i="162"/>
  <c r="I718" i="162"/>
  <c r="J718" i="162"/>
  <c r="A719" i="162"/>
  <c r="B719" i="162"/>
  <c r="C719" i="162"/>
  <c r="D719" i="162"/>
  <c r="E719" i="162"/>
  <c r="F719" i="162"/>
  <c r="G719" i="162"/>
  <c r="H719" i="162"/>
  <c r="I719" i="162"/>
  <c r="J719" i="162"/>
  <c r="A720" i="162"/>
  <c r="B720" i="162"/>
  <c r="C720" i="162"/>
  <c r="D720" i="162"/>
  <c r="E720" i="162"/>
  <c r="F720" i="162"/>
  <c r="G720" i="162"/>
  <c r="H720" i="162"/>
  <c r="I720" i="162"/>
  <c r="J720" i="162"/>
  <c r="A721" i="162"/>
  <c r="B721" i="162"/>
  <c r="C721" i="162"/>
  <c r="D721" i="162"/>
  <c r="E721" i="162"/>
  <c r="F721" i="162"/>
  <c r="G721" i="162"/>
  <c r="H721" i="162"/>
  <c r="I721" i="162"/>
  <c r="J721" i="162"/>
  <c r="A722" i="162"/>
  <c r="B722" i="162"/>
  <c r="C722" i="162"/>
  <c r="D722" i="162"/>
  <c r="E722" i="162"/>
  <c r="F722" i="162"/>
  <c r="G722" i="162"/>
  <c r="H722" i="162"/>
  <c r="I722" i="162"/>
  <c r="J722" i="162"/>
  <c r="A723" i="162"/>
  <c r="B723" i="162"/>
  <c r="C723" i="162"/>
  <c r="D723" i="162"/>
  <c r="E723" i="162"/>
  <c r="F723" i="162"/>
  <c r="G723" i="162"/>
  <c r="H723" i="162"/>
  <c r="I723" i="162"/>
  <c r="J723" i="162"/>
  <c r="A724" i="162"/>
  <c r="B724" i="162"/>
  <c r="C724" i="162"/>
  <c r="D724" i="162"/>
  <c r="E724" i="162"/>
  <c r="F724" i="162"/>
  <c r="G724" i="162"/>
  <c r="H724" i="162"/>
  <c r="I724" i="162"/>
  <c r="J724" i="162"/>
  <c r="A725" i="162"/>
  <c r="B725" i="162"/>
  <c r="C725" i="162"/>
  <c r="D725" i="162"/>
  <c r="E725" i="162"/>
  <c r="F725" i="162"/>
  <c r="G725" i="162"/>
  <c r="H725" i="162"/>
  <c r="I725" i="162"/>
  <c r="J725" i="162"/>
  <c r="A726" i="162"/>
  <c r="B726" i="162"/>
  <c r="C726" i="162"/>
  <c r="D726" i="162"/>
  <c r="E726" i="162"/>
  <c r="F726" i="162"/>
  <c r="G726" i="162"/>
  <c r="H726" i="162"/>
  <c r="I726" i="162"/>
  <c r="J726" i="162"/>
  <c r="A727" i="162"/>
  <c r="B727" i="162"/>
  <c r="C727" i="162"/>
  <c r="D727" i="162"/>
  <c r="E727" i="162"/>
  <c r="F727" i="162"/>
  <c r="G727" i="162"/>
  <c r="H727" i="162"/>
  <c r="I727" i="162"/>
  <c r="J727" i="162"/>
  <c r="A728" i="162"/>
  <c r="B728" i="162"/>
  <c r="C728" i="162"/>
  <c r="D728" i="162"/>
  <c r="E728" i="162"/>
  <c r="F728" i="162"/>
  <c r="G728" i="162"/>
  <c r="H728" i="162"/>
  <c r="I728" i="162"/>
  <c r="J728" i="162"/>
  <c r="A729" i="162"/>
  <c r="B729" i="162"/>
  <c r="C729" i="162"/>
  <c r="D729" i="162"/>
  <c r="E729" i="162"/>
  <c r="F729" i="162"/>
  <c r="G729" i="162"/>
  <c r="H729" i="162"/>
  <c r="I729" i="162"/>
  <c r="J729" i="162"/>
  <c r="A730" i="162"/>
  <c r="B730" i="162"/>
  <c r="C730" i="162"/>
  <c r="D730" i="162"/>
  <c r="E730" i="162"/>
  <c r="F730" i="162"/>
  <c r="G730" i="162"/>
  <c r="H730" i="162"/>
  <c r="I730" i="162"/>
  <c r="J730" i="162"/>
  <c r="A731" i="162"/>
  <c r="B731" i="162"/>
  <c r="C731" i="162"/>
  <c r="D731" i="162"/>
  <c r="E731" i="162"/>
  <c r="F731" i="162"/>
  <c r="G731" i="162"/>
  <c r="H731" i="162"/>
  <c r="I731" i="162"/>
  <c r="J731" i="162"/>
  <c r="A732" i="162"/>
  <c r="B732" i="162"/>
  <c r="C732" i="162"/>
  <c r="D732" i="162"/>
  <c r="E732" i="162"/>
  <c r="F732" i="162"/>
  <c r="G732" i="162"/>
  <c r="H732" i="162"/>
  <c r="I732" i="162"/>
  <c r="J732" i="162"/>
  <c r="A733" i="162"/>
  <c r="B733" i="162"/>
  <c r="C733" i="162"/>
  <c r="D733" i="162"/>
  <c r="E733" i="162"/>
  <c r="F733" i="162"/>
  <c r="G733" i="162"/>
  <c r="H733" i="162"/>
  <c r="I733" i="162"/>
  <c r="J733" i="162"/>
  <c r="A734" i="162"/>
  <c r="B734" i="162"/>
  <c r="C734" i="162"/>
  <c r="D734" i="162"/>
  <c r="E734" i="162"/>
  <c r="F734" i="162"/>
  <c r="G734" i="162"/>
  <c r="H734" i="162"/>
  <c r="I734" i="162"/>
  <c r="J734" i="162"/>
  <c r="A735" i="162"/>
  <c r="B735" i="162"/>
  <c r="C735" i="162"/>
  <c r="D735" i="162"/>
  <c r="E735" i="162"/>
  <c r="F735" i="162"/>
  <c r="G735" i="162"/>
  <c r="H735" i="162"/>
  <c r="I735" i="162"/>
  <c r="J735" i="162"/>
  <c r="A736" i="162"/>
  <c r="B736" i="162"/>
  <c r="C736" i="162"/>
  <c r="D736" i="162"/>
  <c r="E736" i="162"/>
  <c r="F736" i="162"/>
  <c r="G736" i="162"/>
  <c r="H736" i="162"/>
  <c r="I736" i="162"/>
  <c r="J736" i="162"/>
  <c r="A737" i="162"/>
  <c r="B737" i="162"/>
  <c r="C737" i="162"/>
  <c r="D737" i="162"/>
  <c r="E737" i="162"/>
  <c r="F737" i="162"/>
  <c r="G737" i="162"/>
  <c r="H737" i="162"/>
  <c r="I737" i="162"/>
  <c r="J737" i="162"/>
  <c r="A738" i="162"/>
  <c r="B738" i="162"/>
  <c r="C738" i="162"/>
  <c r="D738" i="162"/>
  <c r="E738" i="162"/>
  <c r="F738" i="162"/>
  <c r="G738" i="162"/>
  <c r="H738" i="162"/>
  <c r="I738" i="162"/>
  <c r="J738" i="162"/>
  <c r="A739" i="162"/>
  <c r="B739" i="162"/>
  <c r="C739" i="162"/>
  <c r="D739" i="162"/>
  <c r="E739" i="162"/>
  <c r="F739" i="162"/>
  <c r="G739" i="162"/>
  <c r="H739" i="162"/>
  <c r="I739" i="162"/>
  <c r="J739" i="162"/>
  <c r="A740" i="162"/>
  <c r="B740" i="162"/>
  <c r="C740" i="162"/>
  <c r="D740" i="162"/>
  <c r="E740" i="162"/>
  <c r="F740" i="162"/>
  <c r="G740" i="162"/>
  <c r="H740" i="162"/>
  <c r="I740" i="162"/>
  <c r="J740" i="162"/>
  <c r="A741" i="162"/>
  <c r="B741" i="162"/>
  <c r="C741" i="162"/>
  <c r="D741" i="162"/>
  <c r="E741" i="162"/>
  <c r="F741" i="162"/>
  <c r="G741" i="162"/>
  <c r="H741" i="162"/>
  <c r="I741" i="162"/>
  <c r="J741" i="162"/>
  <c r="A742" i="162"/>
  <c r="B742" i="162"/>
  <c r="C742" i="162"/>
  <c r="D742" i="162"/>
  <c r="E742" i="162"/>
  <c r="F742" i="162"/>
  <c r="G742" i="162"/>
  <c r="H742" i="162"/>
  <c r="I742" i="162"/>
  <c r="J742" i="162"/>
  <c r="A743" i="162"/>
  <c r="B743" i="162"/>
  <c r="C743" i="162"/>
  <c r="D743" i="162"/>
  <c r="E743" i="162"/>
  <c r="F743" i="162"/>
  <c r="G743" i="162"/>
  <c r="H743" i="162"/>
  <c r="I743" i="162"/>
  <c r="J743" i="162"/>
  <c r="A744" i="162"/>
  <c r="B744" i="162"/>
  <c r="C744" i="162"/>
  <c r="D744" i="162"/>
  <c r="E744" i="162"/>
  <c r="F744" i="162"/>
  <c r="G744" i="162"/>
  <c r="H744" i="162"/>
  <c r="I744" i="162"/>
  <c r="J744" i="162"/>
  <c r="A745" i="162"/>
  <c r="B745" i="162"/>
  <c r="C745" i="162"/>
  <c r="D745" i="162"/>
  <c r="E745" i="162"/>
  <c r="F745" i="162"/>
  <c r="G745" i="162"/>
  <c r="H745" i="162"/>
  <c r="I745" i="162"/>
  <c r="J745" i="162"/>
  <c r="A746" i="162"/>
  <c r="B746" i="162"/>
  <c r="C746" i="162"/>
  <c r="D746" i="162"/>
  <c r="E746" i="162"/>
  <c r="F746" i="162"/>
  <c r="G746" i="162"/>
  <c r="H746" i="162"/>
  <c r="I746" i="162"/>
  <c r="J746" i="162"/>
  <c r="A747" i="162"/>
  <c r="B747" i="162"/>
  <c r="C747" i="162"/>
  <c r="D747" i="162"/>
  <c r="E747" i="162"/>
  <c r="F747" i="162"/>
  <c r="G747" i="162"/>
  <c r="H747" i="162"/>
  <c r="I747" i="162"/>
  <c r="J747" i="162"/>
  <c r="A748" i="162"/>
  <c r="B748" i="162"/>
  <c r="C748" i="162"/>
  <c r="D748" i="162"/>
  <c r="E748" i="162"/>
  <c r="F748" i="162"/>
  <c r="G748" i="162"/>
  <c r="H748" i="162"/>
  <c r="I748" i="162"/>
  <c r="J748" i="162"/>
  <c r="A749" i="162"/>
  <c r="B749" i="162"/>
  <c r="C749" i="162"/>
  <c r="D749" i="162"/>
  <c r="E749" i="162"/>
  <c r="F749" i="162"/>
  <c r="G749" i="162"/>
  <c r="H749" i="162"/>
  <c r="I749" i="162"/>
  <c r="J749" i="162"/>
  <c r="A750" i="162"/>
  <c r="B750" i="162"/>
  <c r="C750" i="162"/>
  <c r="D750" i="162"/>
  <c r="E750" i="162"/>
  <c r="F750" i="162"/>
  <c r="G750" i="162"/>
  <c r="H750" i="162"/>
  <c r="I750" i="162"/>
  <c r="J750" i="162"/>
  <c r="A751" i="162"/>
  <c r="B751" i="162"/>
  <c r="C751" i="162"/>
  <c r="D751" i="162"/>
  <c r="E751" i="162"/>
  <c r="F751" i="162"/>
  <c r="G751" i="162"/>
  <c r="H751" i="162"/>
  <c r="I751" i="162"/>
  <c r="J751" i="162"/>
  <c r="A752" i="162"/>
  <c r="B752" i="162"/>
  <c r="C752" i="162"/>
  <c r="D752" i="162"/>
  <c r="E752" i="162"/>
  <c r="F752" i="162"/>
  <c r="G752" i="162"/>
  <c r="H752" i="162"/>
  <c r="I752" i="162"/>
  <c r="J752" i="162"/>
  <c r="A753" i="162"/>
  <c r="B753" i="162"/>
  <c r="C753" i="162"/>
  <c r="D753" i="162"/>
  <c r="E753" i="162"/>
  <c r="F753" i="162"/>
  <c r="G753" i="162"/>
  <c r="H753" i="162"/>
  <c r="I753" i="162"/>
  <c r="J753" i="162"/>
  <c r="A754" i="162"/>
  <c r="B754" i="162"/>
  <c r="C754" i="162"/>
  <c r="D754" i="162"/>
  <c r="E754" i="162"/>
  <c r="F754" i="162"/>
  <c r="G754" i="162"/>
  <c r="H754" i="162"/>
  <c r="I754" i="162"/>
  <c r="J754" i="162"/>
  <c r="A755" i="162"/>
  <c r="B755" i="162"/>
  <c r="C755" i="162"/>
  <c r="D755" i="162"/>
  <c r="E755" i="162"/>
  <c r="F755" i="162"/>
  <c r="G755" i="162"/>
  <c r="H755" i="162"/>
  <c r="I755" i="162"/>
  <c r="J755" i="162"/>
  <c r="A756" i="162"/>
  <c r="B756" i="162"/>
  <c r="C756" i="162"/>
  <c r="D756" i="162"/>
  <c r="E756" i="162"/>
  <c r="F756" i="162"/>
  <c r="G756" i="162"/>
  <c r="H756" i="162"/>
  <c r="I756" i="162"/>
  <c r="J756" i="162"/>
  <c r="A757" i="162"/>
  <c r="B757" i="162"/>
  <c r="C757" i="162"/>
  <c r="D757" i="162"/>
  <c r="E757" i="162"/>
  <c r="F757" i="162"/>
  <c r="G757" i="162"/>
  <c r="H757" i="162"/>
  <c r="I757" i="162"/>
  <c r="J757" i="162"/>
  <c r="A758" i="162"/>
  <c r="B758" i="162"/>
  <c r="C758" i="162"/>
  <c r="D758" i="162"/>
  <c r="E758" i="162"/>
  <c r="F758" i="162"/>
  <c r="G758" i="162"/>
  <c r="H758" i="162"/>
  <c r="I758" i="162"/>
  <c r="J758" i="162"/>
  <c r="A759" i="162"/>
  <c r="B759" i="162"/>
  <c r="C759" i="162"/>
  <c r="D759" i="162"/>
  <c r="E759" i="162"/>
  <c r="F759" i="162"/>
  <c r="G759" i="162"/>
  <c r="H759" i="162"/>
  <c r="I759" i="162"/>
  <c r="J759" i="162"/>
  <c r="A760" i="162"/>
  <c r="B760" i="162"/>
  <c r="C760" i="162"/>
  <c r="D760" i="162"/>
  <c r="E760" i="162"/>
  <c r="F760" i="162"/>
  <c r="G760" i="162"/>
  <c r="H760" i="162"/>
  <c r="I760" i="162"/>
  <c r="J760" i="162"/>
  <c r="A761" i="162"/>
  <c r="B761" i="162"/>
  <c r="C761" i="162"/>
  <c r="D761" i="162"/>
  <c r="E761" i="162"/>
  <c r="F761" i="162"/>
  <c r="G761" i="162"/>
  <c r="H761" i="162"/>
  <c r="I761" i="162"/>
  <c r="J761" i="162"/>
  <c r="A762" i="162"/>
  <c r="B762" i="162"/>
  <c r="C762" i="162"/>
  <c r="D762" i="162"/>
  <c r="E762" i="162"/>
  <c r="F762" i="162"/>
  <c r="G762" i="162"/>
  <c r="H762" i="162"/>
  <c r="I762" i="162"/>
  <c r="J762" i="162"/>
  <c r="A763" i="162"/>
  <c r="B763" i="162"/>
  <c r="C763" i="162"/>
  <c r="D763" i="162"/>
  <c r="E763" i="162"/>
  <c r="F763" i="162"/>
  <c r="G763" i="162"/>
  <c r="H763" i="162"/>
  <c r="I763" i="162"/>
  <c r="J763" i="162"/>
  <c r="A764" i="162"/>
  <c r="B764" i="162"/>
  <c r="C764" i="162"/>
  <c r="D764" i="162"/>
  <c r="E764" i="162"/>
  <c r="F764" i="162"/>
  <c r="G764" i="162"/>
  <c r="H764" i="162"/>
  <c r="I764" i="162"/>
  <c r="J764" i="162"/>
  <c r="A765" i="162"/>
  <c r="B765" i="162"/>
  <c r="C765" i="162"/>
  <c r="D765" i="162"/>
  <c r="E765" i="162"/>
  <c r="F765" i="162"/>
  <c r="G765" i="162"/>
  <c r="H765" i="162"/>
  <c r="I765" i="162"/>
  <c r="J765" i="162"/>
  <c r="A766" i="162"/>
  <c r="B766" i="162"/>
  <c r="C766" i="162"/>
  <c r="D766" i="162"/>
  <c r="E766" i="162"/>
  <c r="F766" i="162"/>
  <c r="G766" i="162"/>
  <c r="H766" i="162"/>
  <c r="I766" i="162"/>
  <c r="J766" i="162"/>
  <c r="A767" i="162"/>
  <c r="B767" i="162"/>
  <c r="C767" i="162"/>
  <c r="D767" i="162"/>
  <c r="E767" i="162"/>
  <c r="F767" i="162"/>
  <c r="G767" i="162"/>
  <c r="H767" i="162"/>
  <c r="I767" i="162"/>
  <c r="J767" i="162"/>
  <c r="A768" i="162"/>
  <c r="B768" i="162"/>
  <c r="C768" i="162"/>
  <c r="D768" i="162"/>
  <c r="E768" i="162"/>
  <c r="F768" i="162"/>
  <c r="G768" i="162"/>
  <c r="H768" i="162"/>
  <c r="I768" i="162"/>
  <c r="J768" i="162"/>
  <c r="A769" i="162"/>
  <c r="B769" i="162"/>
  <c r="C769" i="162"/>
  <c r="D769" i="162"/>
  <c r="E769" i="162"/>
  <c r="F769" i="162"/>
  <c r="G769" i="162"/>
  <c r="H769" i="162"/>
  <c r="I769" i="162"/>
  <c r="J769" i="162"/>
  <c r="A770" i="162"/>
  <c r="B770" i="162"/>
  <c r="C770" i="162"/>
  <c r="D770" i="162"/>
  <c r="E770" i="162"/>
  <c r="F770" i="162"/>
  <c r="G770" i="162"/>
  <c r="H770" i="162"/>
  <c r="I770" i="162"/>
  <c r="J770" i="162"/>
  <c r="A771" i="162"/>
  <c r="B771" i="162"/>
  <c r="C771" i="162"/>
  <c r="D771" i="162"/>
  <c r="E771" i="162"/>
  <c r="F771" i="162"/>
  <c r="G771" i="162"/>
  <c r="H771" i="162"/>
  <c r="I771" i="162"/>
  <c r="J771" i="162"/>
  <c r="A772" i="162"/>
  <c r="B772" i="162"/>
  <c r="C772" i="162"/>
  <c r="D772" i="162"/>
  <c r="E772" i="162"/>
  <c r="F772" i="162"/>
  <c r="G772" i="162"/>
  <c r="H772" i="162"/>
  <c r="I772" i="162"/>
  <c r="J772" i="162"/>
  <c r="A773" i="162"/>
  <c r="B773" i="162"/>
  <c r="C773" i="162"/>
  <c r="D773" i="162"/>
  <c r="E773" i="162"/>
  <c r="F773" i="162"/>
  <c r="G773" i="162"/>
  <c r="H773" i="162"/>
  <c r="I773" i="162"/>
  <c r="J773" i="162"/>
  <c r="A774" i="162"/>
  <c r="B774" i="162"/>
  <c r="C774" i="162"/>
  <c r="D774" i="162"/>
  <c r="E774" i="162"/>
  <c r="F774" i="162"/>
  <c r="G774" i="162"/>
  <c r="H774" i="162"/>
  <c r="I774" i="162"/>
  <c r="J774" i="162"/>
  <c r="A775" i="162"/>
  <c r="B775" i="162"/>
  <c r="C775" i="162"/>
  <c r="D775" i="162"/>
  <c r="E775" i="162"/>
  <c r="F775" i="162"/>
  <c r="G775" i="162"/>
  <c r="H775" i="162"/>
  <c r="I775" i="162"/>
  <c r="J775" i="162"/>
  <c r="A776" i="162"/>
  <c r="B776" i="162"/>
  <c r="C776" i="162"/>
  <c r="D776" i="162"/>
  <c r="E776" i="162"/>
  <c r="F776" i="162"/>
  <c r="G776" i="162"/>
  <c r="H776" i="162"/>
  <c r="I776" i="162"/>
  <c r="J776" i="162"/>
  <c r="A777" i="162"/>
  <c r="B777" i="162"/>
  <c r="C777" i="162"/>
  <c r="D777" i="162"/>
  <c r="E777" i="162"/>
  <c r="F777" i="162"/>
  <c r="G777" i="162"/>
  <c r="H777" i="162"/>
  <c r="I777" i="162"/>
  <c r="J777" i="162"/>
  <c r="A778" i="162"/>
  <c r="B778" i="162"/>
  <c r="C778" i="162"/>
  <c r="D778" i="162"/>
  <c r="E778" i="162"/>
  <c r="F778" i="162"/>
  <c r="G778" i="162"/>
  <c r="H778" i="162"/>
  <c r="I778" i="162"/>
  <c r="J778" i="162"/>
  <c r="A779" i="162"/>
  <c r="B779" i="162"/>
  <c r="C779" i="162"/>
  <c r="D779" i="162"/>
  <c r="E779" i="162"/>
  <c r="F779" i="162"/>
  <c r="G779" i="162"/>
  <c r="H779" i="162"/>
  <c r="I779" i="162"/>
  <c r="J779" i="162"/>
  <c r="A780" i="162"/>
  <c r="B780" i="162"/>
  <c r="C780" i="162"/>
  <c r="D780" i="162"/>
  <c r="E780" i="162"/>
  <c r="F780" i="162"/>
  <c r="G780" i="162"/>
  <c r="H780" i="162"/>
  <c r="I780" i="162"/>
  <c r="J780" i="162"/>
  <c r="A781" i="162"/>
  <c r="B781" i="162"/>
  <c r="C781" i="162"/>
  <c r="D781" i="162"/>
  <c r="E781" i="162"/>
  <c r="F781" i="162"/>
  <c r="G781" i="162"/>
  <c r="H781" i="162"/>
  <c r="I781" i="162"/>
  <c r="J781" i="162"/>
  <c r="A782" i="162"/>
  <c r="B782" i="162"/>
  <c r="C782" i="162"/>
  <c r="D782" i="162"/>
  <c r="E782" i="162"/>
  <c r="F782" i="162"/>
  <c r="G782" i="162"/>
  <c r="H782" i="162"/>
  <c r="I782" i="162"/>
  <c r="J782" i="162"/>
  <c r="A783" i="162"/>
  <c r="B783" i="162"/>
  <c r="C783" i="162"/>
  <c r="D783" i="162"/>
  <c r="E783" i="162"/>
  <c r="F783" i="162"/>
  <c r="G783" i="162"/>
  <c r="H783" i="162"/>
  <c r="I783" i="162"/>
  <c r="J783" i="162"/>
  <c r="A784" i="162"/>
  <c r="B784" i="162"/>
  <c r="C784" i="162"/>
  <c r="D784" i="162"/>
  <c r="E784" i="162"/>
  <c r="F784" i="162"/>
  <c r="G784" i="162"/>
  <c r="H784" i="162"/>
  <c r="I784" i="162"/>
  <c r="J784" i="162"/>
  <c r="A785" i="162"/>
  <c r="B785" i="162"/>
  <c r="C785" i="162"/>
  <c r="D785" i="162"/>
  <c r="E785" i="162"/>
  <c r="F785" i="162"/>
  <c r="G785" i="162"/>
  <c r="H785" i="162"/>
  <c r="I785" i="162"/>
  <c r="J785" i="162"/>
  <c r="A786" i="162"/>
  <c r="B786" i="162"/>
  <c r="C786" i="162"/>
  <c r="D786" i="162"/>
  <c r="E786" i="162"/>
  <c r="F786" i="162"/>
  <c r="G786" i="162"/>
  <c r="H786" i="162"/>
  <c r="I786" i="162"/>
  <c r="J786" i="162"/>
  <c r="A787" i="162"/>
  <c r="B787" i="162"/>
  <c r="C787" i="162"/>
  <c r="D787" i="162"/>
  <c r="E787" i="162"/>
  <c r="F787" i="162"/>
  <c r="G787" i="162"/>
  <c r="H787" i="162"/>
  <c r="I787" i="162"/>
  <c r="J787" i="162"/>
  <c r="A788" i="162"/>
  <c r="B788" i="162"/>
  <c r="C788" i="162"/>
  <c r="D788" i="162"/>
  <c r="E788" i="162"/>
  <c r="F788" i="162"/>
  <c r="G788" i="162"/>
  <c r="H788" i="162"/>
  <c r="I788" i="162"/>
  <c r="J788" i="162"/>
  <c r="A789" i="162"/>
  <c r="B789" i="162"/>
  <c r="C789" i="162"/>
  <c r="D789" i="162"/>
  <c r="E789" i="162"/>
  <c r="F789" i="162"/>
  <c r="G789" i="162"/>
  <c r="H789" i="162"/>
  <c r="I789" i="162"/>
  <c r="J789" i="162"/>
  <c r="A790" i="162"/>
  <c r="B790" i="162"/>
  <c r="C790" i="162"/>
  <c r="D790" i="162"/>
  <c r="E790" i="162"/>
  <c r="F790" i="162"/>
  <c r="G790" i="162"/>
  <c r="H790" i="162"/>
  <c r="I790" i="162"/>
  <c r="J790" i="162"/>
  <c r="A791" i="162"/>
  <c r="B791" i="162"/>
  <c r="C791" i="162"/>
  <c r="D791" i="162"/>
  <c r="E791" i="162"/>
  <c r="F791" i="162"/>
  <c r="G791" i="162"/>
  <c r="H791" i="162"/>
  <c r="I791" i="162"/>
  <c r="J791" i="162"/>
  <c r="A792" i="162"/>
  <c r="B792" i="162"/>
  <c r="C792" i="162"/>
  <c r="D792" i="162"/>
  <c r="E792" i="162"/>
  <c r="F792" i="162"/>
  <c r="G792" i="162"/>
  <c r="H792" i="162"/>
  <c r="I792" i="162"/>
  <c r="J792" i="162"/>
  <c r="A793" i="162"/>
  <c r="B793" i="162"/>
  <c r="C793" i="162"/>
  <c r="D793" i="162"/>
  <c r="E793" i="162"/>
  <c r="F793" i="162"/>
  <c r="G793" i="162"/>
  <c r="H793" i="162"/>
  <c r="I793" i="162"/>
  <c r="J793" i="162"/>
  <c r="A794" i="162"/>
  <c r="B794" i="162"/>
  <c r="C794" i="162"/>
  <c r="D794" i="162"/>
  <c r="E794" i="162"/>
  <c r="F794" i="162"/>
  <c r="G794" i="162"/>
  <c r="H794" i="162"/>
  <c r="I794" i="162"/>
  <c r="J794" i="162"/>
  <c r="A795" i="162"/>
  <c r="B795" i="162"/>
  <c r="C795" i="162"/>
  <c r="D795" i="162"/>
  <c r="E795" i="162"/>
  <c r="F795" i="162"/>
  <c r="G795" i="162"/>
  <c r="H795" i="162"/>
  <c r="I795" i="162"/>
  <c r="J795" i="162"/>
  <c r="A796" i="162"/>
  <c r="B796" i="162"/>
  <c r="C796" i="162"/>
  <c r="D796" i="162"/>
  <c r="E796" i="162"/>
  <c r="F796" i="162"/>
  <c r="G796" i="162"/>
  <c r="H796" i="162"/>
  <c r="I796" i="162"/>
  <c r="J796" i="162"/>
  <c r="A797" i="162"/>
  <c r="B797" i="162"/>
  <c r="C797" i="162"/>
  <c r="D797" i="162"/>
  <c r="E797" i="162"/>
  <c r="F797" i="162"/>
  <c r="G797" i="162"/>
  <c r="H797" i="162"/>
  <c r="I797" i="162"/>
  <c r="J797" i="162"/>
  <c r="A798" i="162"/>
  <c r="B798" i="162"/>
  <c r="C798" i="162"/>
  <c r="D798" i="162"/>
  <c r="E798" i="162"/>
  <c r="F798" i="162"/>
  <c r="G798" i="162"/>
  <c r="H798" i="162"/>
  <c r="I798" i="162"/>
  <c r="J798" i="162"/>
  <c r="A799" i="162"/>
  <c r="B799" i="162"/>
  <c r="C799" i="162"/>
  <c r="D799" i="162"/>
  <c r="E799" i="162"/>
  <c r="F799" i="162"/>
  <c r="G799" i="162"/>
  <c r="H799" i="162"/>
  <c r="I799" i="162"/>
  <c r="J799" i="162"/>
  <c r="A800" i="162"/>
  <c r="B800" i="162"/>
  <c r="C800" i="162"/>
  <c r="D800" i="162"/>
  <c r="E800" i="162"/>
  <c r="F800" i="162"/>
  <c r="G800" i="162"/>
  <c r="H800" i="162"/>
  <c r="I800" i="162"/>
  <c r="J800" i="162"/>
  <c r="A801" i="162"/>
  <c r="B801" i="162"/>
  <c r="C801" i="162"/>
  <c r="D801" i="162"/>
  <c r="E801" i="162"/>
  <c r="F801" i="162"/>
  <c r="G801" i="162"/>
  <c r="H801" i="162"/>
  <c r="I801" i="162"/>
  <c r="J801" i="162"/>
  <c r="A802" i="162"/>
  <c r="B802" i="162"/>
  <c r="C802" i="162"/>
  <c r="D802" i="162"/>
  <c r="E802" i="162"/>
  <c r="F802" i="162"/>
  <c r="G802" i="162"/>
  <c r="H802" i="162"/>
  <c r="I802" i="162"/>
  <c r="J802" i="162"/>
  <c r="A803" i="162"/>
  <c r="B803" i="162"/>
  <c r="C803" i="162"/>
  <c r="D803" i="162"/>
  <c r="E803" i="162"/>
  <c r="F803" i="162"/>
  <c r="G803" i="162"/>
  <c r="H803" i="162"/>
  <c r="I803" i="162"/>
  <c r="J803" i="162"/>
  <c r="A804" i="162"/>
  <c r="B804" i="162"/>
  <c r="C804" i="162"/>
  <c r="D804" i="162"/>
  <c r="E804" i="162"/>
  <c r="F804" i="162"/>
  <c r="G804" i="162"/>
  <c r="H804" i="162"/>
  <c r="I804" i="162"/>
  <c r="J804" i="162"/>
  <c r="A805" i="162"/>
  <c r="B805" i="162"/>
  <c r="C805" i="162"/>
  <c r="D805" i="162"/>
  <c r="E805" i="162"/>
  <c r="F805" i="162"/>
  <c r="G805" i="162"/>
  <c r="H805" i="162"/>
  <c r="I805" i="162"/>
  <c r="J805" i="162"/>
  <c r="A806" i="162"/>
  <c r="B806" i="162"/>
  <c r="C806" i="162"/>
  <c r="D806" i="162"/>
  <c r="E806" i="162"/>
  <c r="F806" i="162"/>
  <c r="G806" i="162"/>
  <c r="H806" i="162"/>
  <c r="I806" i="162"/>
  <c r="J806" i="162"/>
  <c r="A807" i="162"/>
  <c r="B807" i="162"/>
  <c r="C807" i="162"/>
  <c r="D807" i="162"/>
  <c r="E807" i="162"/>
  <c r="F807" i="162"/>
  <c r="G807" i="162"/>
  <c r="H807" i="162"/>
  <c r="I807" i="162"/>
  <c r="J807" i="162"/>
  <c r="A808" i="162"/>
  <c r="B808" i="162"/>
  <c r="C808" i="162"/>
  <c r="D808" i="162"/>
  <c r="E808" i="162"/>
  <c r="F808" i="162"/>
  <c r="G808" i="162"/>
  <c r="H808" i="162"/>
  <c r="I808" i="162"/>
  <c r="J808" i="162"/>
  <c r="A809" i="162"/>
  <c r="B809" i="162"/>
  <c r="C809" i="162"/>
  <c r="D809" i="162"/>
  <c r="E809" i="162"/>
  <c r="F809" i="162"/>
  <c r="G809" i="162"/>
  <c r="H809" i="162"/>
  <c r="I809" i="162"/>
  <c r="J809" i="162"/>
  <c r="A810" i="162"/>
  <c r="B810" i="162"/>
  <c r="C810" i="162"/>
  <c r="D810" i="162"/>
  <c r="E810" i="162"/>
  <c r="F810" i="162"/>
  <c r="G810" i="162"/>
  <c r="H810" i="162"/>
  <c r="I810" i="162"/>
  <c r="J810" i="162"/>
  <c r="A811" i="162"/>
  <c r="B811" i="162"/>
  <c r="C811" i="162"/>
  <c r="D811" i="162"/>
  <c r="E811" i="162"/>
  <c r="F811" i="162"/>
  <c r="G811" i="162"/>
  <c r="H811" i="162"/>
  <c r="I811" i="162"/>
  <c r="J811" i="162"/>
  <c r="A812" i="162"/>
  <c r="B812" i="162"/>
  <c r="C812" i="162"/>
  <c r="D812" i="162"/>
  <c r="E812" i="162"/>
  <c r="F812" i="162"/>
  <c r="G812" i="162"/>
  <c r="H812" i="162"/>
  <c r="I812" i="162"/>
  <c r="J812" i="162"/>
  <c r="A813" i="162"/>
  <c r="B813" i="162"/>
  <c r="C813" i="162"/>
  <c r="D813" i="162"/>
  <c r="E813" i="162"/>
  <c r="F813" i="162"/>
  <c r="G813" i="162"/>
  <c r="H813" i="162"/>
  <c r="I813" i="162"/>
  <c r="J813" i="162"/>
  <c r="A814" i="162"/>
  <c r="B814" i="162"/>
  <c r="C814" i="162"/>
  <c r="D814" i="162"/>
  <c r="E814" i="162"/>
  <c r="F814" i="162"/>
  <c r="G814" i="162"/>
  <c r="H814" i="162"/>
  <c r="I814" i="162"/>
  <c r="J814" i="162"/>
  <c r="A815" i="162"/>
  <c r="B815" i="162"/>
  <c r="C815" i="162"/>
  <c r="D815" i="162"/>
  <c r="E815" i="162"/>
  <c r="F815" i="162"/>
  <c r="G815" i="162"/>
  <c r="H815" i="162"/>
  <c r="I815" i="162"/>
  <c r="J815" i="162"/>
  <c r="A816" i="162"/>
  <c r="B816" i="162"/>
  <c r="C816" i="162"/>
  <c r="D816" i="162"/>
  <c r="E816" i="162"/>
  <c r="F816" i="162"/>
  <c r="G816" i="162"/>
  <c r="H816" i="162"/>
  <c r="I816" i="162"/>
  <c r="J816" i="162"/>
  <c r="A817" i="162"/>
  <c r="B817" i="162"/>
  <c r="C817" i="162"/>
  <c r="D817" i="162"/>
  <c r="E817" i="162"/>
  <c r="F817" i="162"/>
  <c r="G817" i="162"/>
  <c r="H817" i="162"/>
  <c r="I817" i="162"/>
  <c r="J817" i="162"/>
  <c r="A818" i="162"/>
  <c r="B818" i="162"/>
  <c r="C818" i="162"/>
  <c r="D818" i="162"/>
  <c r="E818" i="162"/>
  <c r="F818" i="162"/>
  <c r="G818" i="162"/>
  <c r="H818" i="162"/>
  <c r="I818" i="162"/>
  <c r="J818" i="162"/>
  <c r="A819" i="162"/>
  <c r="B819" i="162"/>
  <c r="C819" i="162"/>
  <c r="D819" i="162"/>
  <c r="E819" i="162"/>
  <c r="F819" i="162"/>
  <c r="G819" i="162"/>
  <c r="H819" i="162"/>
  <c r="I819" i="162"/>
  <c r="J819" i="162"/>
  <c r="A820" i="162"/>
  <c r="B820" i="162"/>
  <c r="C820" i="162"/>
  <c r="D820" i="162"/>
  <c r="E820" i="162"/>
  <c r="F820" i="162"/>
  <c r="G820" i="162"/>
  <c r="H820" i="162"/>
  <c r="I820" i="162"/>
  <c r="J820" i="162"/>
  <c r="A821" i="162"/>
  <c r="B821" i="162"/>
  <c r="C821" i="162"/>
  <c r="D821" i="162"/>
  <c r="E821" i="162"/>
  <c r="F821" i="162"/>
  <c r="G821" i="162"/>
  <c r="H821" i="162"/>
  <c r="I821" i="162"/>
  <c r="J821" i="162"/>
  <c r="A822" i="162"/>
  <c r="B822" i="162"/>
  <c r="C822" i="162"/>
  <c r="D822" i="162"/>
  <c r="E822" i="162"/>
  <c r="F822" i="162"/>
  <c r="G822" i="162"/>
  <c r="H822" i="162"/>
  <c r="I822" i="162"/>
  <c r="J822" i="162"/>
  <c r="A823" i="162"/>
  <c r="B823" i="162"/>
  <c r="C823" i="162"/>
  <c r="D823" i="162"/>
  <c r="E823" i="162"/>
  <c r="F823" i="162"/>
  <c r="G823" i="162"/>
  <c r="H823" i="162"/>
  <c r="I823" i="162"/>
  <c r="J823" i="162"/>
  <c r="A824" i="162"/>
  <c r="B824" i="162"/>
  <c r="C824" i="162"/>
  <c r="D824" i="162"/>
  <c r="E824" i="162"/>
  <c r="F824" i="162"/>
  <c r="G824" i="162"/>
  <c r="H824" i="162"/>
  <c r="I824" i="162"/>
  <c r="J824" i="162"/>
  <c r="A825" i="162"/>
  <c r="B825" i="162"/>
  <c r="C825" i="162"/>
  <c r="D825" i="162"/>
  <c r="E825" i="162"/>
  <c r="F825" i="162"/>
  <c r="G825" i="162"/>
  <c r="H825" i="162"/>
  <c r="I825" i="162"/>
  <c r="J825" i="162"/>
  <c r="A826" i="162"/>
  <c r="B826" i="162"/>
  <c r="C826" i="162"/>
  <c r="D826" i="162"/>
  <c r="E826" i="162"/>
  <c r="F826" i="162"/>
  <c r="G826" i="162"/>
  <c r="H826" i="162"/>
  <c r="I826" i="162"/>
  <c r="J826" i="162"/>
  <c r="A827" i="162"/>
  <c r="B827" i="162"/>
  <c r="C827" i="162"/>
  <c r="D827" i="162"/>
  <c r="E827" i="162"/>
  <c r="F827" i="162"/>
  <c r="G827" i="162"/>
  <c r="H827" i="162"/>
  <c r="I827" i="162"/>
  <c r="J827" i="162"/>
  <c r="A828" i="162"/>
  <c r="B828" i="162"/>
  <c r="C828" i="162"/>
  <c r="D828" i="162"/>
  <c r="E828" i="162"/>
  <c r="F828" i="162"/>
  <c r="G828" i="162"/>
  <c r="H828" i="162"/>
  <c r="I828" i="162"/>
  <c r="J828" i="162"/>
  <c r="A829" i="162"/>
  <c r="B829" i="162"/>
  <c r="C829" i="162"/>
  <c r="D829" i="162"/>
  <c r="E829" i="162"/>
  <c r="F829" i="162"/>
  <c r="G829" i="162"/>
  <c r="H829" i="162"/>
  <c r="I829" i="162"/>
  <c r="J829" i="162"/>
  <c r="A830" i="162"/>
  <c r="B830" i="162"/>
  <c r="C830" i="162"/>
  <c r="D830" i="162"/>
  <c r="E830" i="162"/>
  <c r="F830" i="162"/>
  <c r="G830" i="162"/>
  <c r="H830" i="162"/>
  <c r="I830" i="162"/>
  <c r="J830" i="162"/>
  <c r="A831" i="162"/>
  <c r="B831" i="162"/>
  <c r="C831" i="162"/>
  <c r="D831" i="162"/>
  <c r="E831" i="162"/>
  <c r="F831" i="162"/>
  <c r="G831" i="162"/>
  <c r="H831" i="162"/>
  <c r="I831" i="162"/>
  <c r="J831" i="162"/>
  <c r="A832" i="162"/>
  <c r="B832" i="162"/>
  <c r="C832" i="162"/>
  <c r="D832" i="162"/>
  <c r="E832" i="162"/>
  <c r="F832" i="162"/>
  <c r="G832" i="162"/>
  <c r="H832" i="162"/>
  <c r="I832" i="162"/>
  <c r="J832" i="162"/>
  <c r="A833" i="162"/>
  <c r="B833" i="162"/>
  <c r="C833" i="162"/>
  <c r="D833" i="162"/>
  <c r="E833" i="162"/>
  <c r="F833" i="162"/>
  <c r="G833" i="162"/>
  <c r="H833" i="162"/>
  <c r="I833" i="162"/>
  <c r="J833" i="162"/>
  <c r="A834" i="162"/>
  <c r="B834" i="162"/>
  <c r="C834" i="162"/>
  <c r="D834" i="162"/>
  <c r="E834" i="162"/>
  <c r="F834" i="162"/>
  <c r="G834" i="162"/>
  <c r="H834" i="162"/>
  <c r="I834" i="162"/>
  <c r="J834" i="162"/>
  <c r="A835" i="162"/>
  <c r="B835" i="162"/>
  <c r="C835" i="162"/>
  <c r="D835" i="162"/>
  <c r="E835" i="162"/>
  <c r="F835" i="162"/>
  <c r="G835" i="162"/>
  <c r="H835" i="162"/>
  <c r="I835" i="162"/>
  <c r="J835" i="162"/>
  <c r="A836" i="162"/>
  <c r="B836" i="162"/>
  <c r="C836" i="162"/>
  <c r="D836" i="162"/>
  <c r="E836" i="162"/>
  <c r="F836" i="162"/>
  <c r="G836" i="162"/>
  <c r="H836" i="162"/>
  <c r="I836" i="162"/>
  <c r="J836" i="162"/>
  <c r="A837" i="162"/>
  <c r="B837" i="162"/>
  <c r="C837" i="162"/>
  <c r="D837" i="162"/>
  <c r="E837" i="162"/>
  <c r="F837" i="162"/>
  <c r="G837" i="162"/>
  <c r="H837" i="162"/>
  <c r="I837" i="162"/>
  <c r="J837" i="162"/>
  <c r="A838" i="162"/>
  <c r="B838" i="162"/>
  <c r="C838" i="162"/>
  <c r="D838" i="162"/>
  <c r="E838" i="162"/>
  <c r="F838" i="162"/>
  <c r="G838" i="162"/>
  <c r="H838" i="162"/>
  <c r="I838" i="162"/>
  <c r="J838" i="162"/>
  <c r="A839" i="162"/>
  <c r="B839" i="162"/>
  <c r="C839" i="162"/>
  <c r="D839" i="162"/>
  <c r="E839" i="162"/>
  <c r="F839" i="162"/>
  <c r="G839" i="162"/>
  <c r="H839" i="162"/>
  <c r="I839" i="162"/>
  <c r="J839" i="162"/>
  <c r="A840" i="162"/>
  <c r="B840" i="162"/>
  <c r="C840" i="162"/>
  <c r="D840" i="162"/>
  <c r="E840" i="162"/>
  <c r="F840" i="162"/>
  <c r="G840" i="162"/>
  <c r="H840" i="162"/>
  <c r="I840" i="162"/>
  <c r="J840" i="162"/>
  <c r="A841" i="162"/>
  <c r="B841" i="162"/>
  <c r="C841" i="162"/>
  <c r="D841" i="162"/>
  <c r="E841" i="162"/>
  <c r="F841" i="162"/>
  <c r="G841" i="162"/>
  <c r="H841" i="162"/>
  <c r="I841" i="162"/>
  <c r="J841" i="162"/>
  <c r="A842" i="162"/>
  <c r="B842" i="162"/>
  <c r="C842" i="162"/>
  <c r="D842" i="162"/>
  <c r="E842" i="162"/>
  <c r="F842" i="162"/>
  <c r="G842" i="162"/>
  <c r="H842" i="162"/>
  <c r="I842" i="162"/>
  <c r="J842" i="162"/>
  <c r="A843" i="162"/>
  <c r="B843" i="162"/>
  <c r="C843" i="162"/>
  <c r="D843" i="162"/>
  <c r="E843" i="162"/>
  <c r="F843" i="162"/>
  <c r="G843" i="162"/>
  <c r="H843" i="162"/>
  <c r="I843" i="162"/>
  <c r="J843" i="162"/>
  <c r="A844" i="162"/>
  <c r="B844" i="162"/>
  <c r="C844" i="162"/>
  <c r="D844" i="162"/>
  <c r="E844" i="162"/>
  <c r="F844" i="162"/>
  <c r="G844" i="162"/>
  <c r="H844" i="162"/>
  <c r="I844" i="162"/>
  <c r="J844" i="162"/>
  <c r="A845" i="162"/>
  <c r="B845" i="162"/>
  <c r="C845" i="162"/>
  <c r="D845" i="162"/>
  <c r="E845" i="162"/>
  <c r="F845" i="162"/>
  <c r="G845" i="162"/>
  <c r="H845" i="162"/>
  <c r="I845" i="162"/>
  <c r="J845" i="162"/>
  <c r="A846" i="162"/>
  <c r="B846" i="162"/>
  <c r="C846" i="162"/>
  <c r="D846" i="162"/>
  <c r="E846" i="162"/>
  <c r="F846" i="162"/>
  <c r="G846" i="162"/>
  <c r="H846" i="162"/>
  <c r="I846" i="162"/>
  <c r="J846" i="162"/>
  <c r="A847" i="162"/>
  <c r="B847" i="162"/>
  <c r="C847" i="162"/>
  <c r="D847" i="162"/>
  <c r="E847" i="162"/>
  <c r="F847" i="162"/>
  <c r="G847" i="162"/>
  <c r="H847" i="162"/>
  <c r="I847" i="162"/>
  <c r="J847" i="162"/>
  <c r="A848" i="162"/>
  <c r="B848" i="162"/>
  <c r="C848" i="162"/>
  <c r="D848" i="162"/>
  <c r="E848" i="162"/>
  <c r="F848" i="162"/>
  <c r="G848" i="162"/>
  <c r="H848" i="162"/>
  <c r="I848" i="162"/>
  <c r="J848" i="162"/>
  <c r="A849" i="162"/>
  <c r="B849" i="162"/>
  <c r="C849" i="162"/>
  <c r="D849" i="162"/>
  <c r="E849" i="162"/>
  <c r="F849" i="162"/>
  <c r="G849" i="162"/>
  <c r="H849" i="162"/>
  <c r="I849" i="162"/>
  <c r="J849" i="162"/>
  <c r="A850" i="162"/>
  <c r="B850" i="162"/>
  <c r="C850" i="162"/>
  <c r="D850" i="162"/>
  <c r="E850" i="162"/>
  <c r="F850" i="162"/>
  <c r="G850" i="162"/>
  <c r="H850" i="162"/>
  <c r="I850" i="162"/>
  <c r="J850" i="162"/>
  <c r="A851" i="162"/>
  <c r="B851" i="162"/>
  <c r="C851" i="162"/>
  <c r="D851" i="162"/>
  <c r="E851" i="162"/>
  <c r="F851" i="162"/>
  <c r="G851" i="162"/>
  <c r="H851" i="162"/>
  <c r="I851" i="162"/>
  <c r="J851" i="162"/>
  <c r="A852" i="162"/>
  <c r="B852" i="162"/>
  <c r="C852" i="162"/>
  <c r="D852" i="162"/>
  <c r="E852" i="162"/>
  <c r="F852" i="162"/>
  <c r="G852" i="162"/>
  <c r="H852" i="162"/>
  <c r="I852" i="162"/>
  <c r="J852" i="162"/>
  <c r="A853" i="162"/>
  <c r="B853" i="162"/>
  <c r="C853" i="162"/>
  <c r="D853" i="162"/>
  <c r="E853" i="162"/>
  <c r="F853" i="162"/>
  <c r="G853" i="162"/>
  <c r="H853" i="162"/>
  <c r="I853" i="162"/>
  <c r="J853" i="162"/>
  <c r="A854" i="162"/>
  <c r="B854" i="162"/>
  <c r="C854" i="162"/>
  <c r="D854" i="162"/>
  <c r="E854" i="162"/>
  <c r="F854" i="162"/>
  <c r="G854" i="162"/>
  <c r="H854" i="162"/>
  <c r="I854" i="162"/>
  <c r="J854" i="162"/>
  <c r="A855" i="162"/>
  <c r="B855" i="162"/>
  <c r="C855" i="162"/>
  <c r="D855" i="162"/>
  <c r="E855" i="162"/>
  <c r="F855" i="162"/>
  <c r="G855" i="162"/>
  <c r="H855" i="162"/>
  <c r="I855" i="162"/>
  <c r="J855" i="162"/>
  <c r="A856" i="162"/>
  <c r="B856" i="162"/>
  <c r="C856" i="162"/>
  <c r="D856" i="162"/>
  <c r="E856" i="162"/>
  <c r="F856" i="162"/>
  <c r="G856" i="162"/>
  <c r="H856" i="162"/>
  <c r="I856" i="162"/>
  <c r="J856" i="162"/>
  <c r="A857" i="162"/>
  <c r="B857" i="162"/>
  <c r="C857" i="162"/>
  <c r="D857" i="162"/>
  <c r="E857" i="162"/>
  <c r="F857" i="162"/>
  <c r="G857" i="162"/>
  <c r="H857" i="162"/>
  <c r="I857" i="162"/>
  <c r="J857" i="162"/>
  <c r="A858" i="162"/>
  <c r="B858" i="162"/>
  <c r="C858" i="162"/>
  <c r="D858" i="162"/>
  <c r="E858" i="162"/>
  <c r="F858" i="162"/>
  <c r="G858" i="162"/>
  <c r="H858" i="162"/>
  <c r="I858" i="162"/>
  <c r="J858" i="162"/>
  <c r="A859" i="162"/>
  <c r="B859" i="162"/>
  <c r="C859" i="162"/>
  <c r="D859" i="162"/>
  <c r="E859" i="162"/>
  <c r="F859" i="162"/>
  <c r="G859" i="162"/>
  <c r="H859" i="162"/>
  <c r="I859" i="162"/>
  <c r="J859" i="162"/>
  <c r="A860" i="162"/>
  <c r="B860" i="162"/>
  <c r="C860" i="162"/>
  <c r="D860" i="162"/>
  <c r="E860" i="162"/>
  <c r="F860" i="162"/>
  <c r="G860" i="162"/>
  <c r="H860" i="162"/>
  <c r="I860" i="162"/>
  <c r="J860" i="162"/>
  <c r="A861" i="162"/>
  <c r="B861" i="162"/>
  <c r="C861" i="162"/>
  <c r="D861" i="162"/>
  <c r="E861" i="162"/>
  <c r="F861" i="162"/>
  <c r="G861" i="162"/>
  <c r="H861" i="162"/>
  <c r="I861" i="162"/>
  <c r="J861" i="162"/>
  <c r="A862" i="162"/>
  <c r="B862" i="162"/>
  <c r="C862" i="162"/>
  <c r="D862" i="162"/>
  <c r="E862" i="162"/>
  <c r="F862" i="162"/>
  <c r="G862" i="162"/>
  <c r="H862" i="162"/>
  <c r="I862" i="162"/>
  <c r="J862" i="162"/>
  <c r="A863" i="162"/>
  <c r="B863" i="162"/>
  <c r="C863" i="162"/>
  <c r="D863" i="162"/>
  <c r="E863" i="162"/>
  <c r="F863" i="162"/>
  <c r="G863" i="162"/>
  <c r="H863" i="162"/>
  <c r="I863" i="162"/>
  <c r="J863" i="162"/>
  <c r="A864" i="162"/>
  <c r="B864" i="162"/>
  <c r="C864" i="162"/>
  <c r="D864" i="162"/>
  <c r="E864" i="162"/>
  <c r="F864" i="162"/>
  <c r="G864" i="162"/>
  <c r="H864" i="162"/>
  <c r="I864" i="162"/>
  <c r="J864" i="162"/>
  <c r="A865" i="162"/>
  <c r="B865" i="162"/>
  <c r="C865" i="162"/>
  <c r="D865" i="162"/>
  <c r="E865" i="162"/>
  <c r="F865" i="162"/>
  <c r="G865" i="162"/>
  <c r="H865" i="162"/>
  <c r="I865" i="162"/>
  <c r="J865" i="162"/>
  <c r="A866" i="162"/>
  <c r="B866" i="162"/>
  <c r="C866" i="162"/>
  <c r="D866" i="162"/>
  <c r="E866" i="162"/>
  <c r="F866" i="162"/>
  <c r="G866" i="162"/>
  <c r="H866" i="162"/>
  <c r="I866" i="162"/>
  <c r="J866" i="162"/>
  <c r="A867" i="162"/>
  <c r="B867" i="162"/>
  <c r="C867" i="162"/>
  <c r="D867" i="162"/>
  <c r="E867" i="162"/>
  <c r="F867" i="162"/>
  <c r="G867" i="162"/>
  <c r="H867" i="162"/>
  <c r="I867" i="162"/>
  <c r="J867" i="162"/>
  <c r="A868" i="162"/>
  <c r="B868" i="162"/>
  <c r="C868" i="162"/>
  <c r="D868" i="162"/>
  <c r="E868" i="162"/>
  <c r="F868" i="162"/>
  <c r="G868" i="162"/>
  <c r="H868" i="162"/>
  <c r="I868" i="162"/>
  <c r="J868" i="162"/>
  <c r="A869" i="162"/>
  <c r="B869" i="162"/>
  <c r="C869" i="162"/>
  <c r="D869" i="162"/>
  <c r="E869" i="162"/>
  <c r="F869" i="162"/>
  <c r="G869" i="162"/>
  <c r="H869" i="162"/>
  <c r="I869" i="162"/>
  <c r="J869" i="162"/>
  <c r="A870" i="162"/>
  <c r="B870" i="162"/>
  <c r="C870" i="162"/>
  <c r="D870" i="162"/>
  <c r="E870" i="162"/>
  <c r="F870" i="162"/>
  <c r="G870" i="162"/>
  <c r="H870" i="162"/>
  <c r="I870" i="162"/>
  <c r="J870" i="162"/>
  <c r="A871" i="162"/>
  <c r="B871" i="162"/>
  <c r="C871" i="162"/>
  <c r="D871" i="162"/>
  <c r="E871" i="162"/>
  <c r="F871" i="162"/>
  <c r="G871" i="162"/>
  <c r="H871" i="162"/>
  <c r="I871" i="162"/>
  <c r="J871" i="162"/>
  <c r="A872" i="162"/>
  <c r="B872" i="162"/>
  <c r="C872" i="162"/>
  <c r="D872" i="162"/>
  <c r="E872" i="162"/>
  <c r="F872" i="162"/>
  <c r="G872" i="162"/>
  <c r="H872" i="162"/>
  <c r="I872" i="162"/>
  <c r="J872" i="162"/>
  <c r="A873" i="162"/>
  <c r="B873" i="162"/>
  <c r="C873" i="162"/>
  <c r="D873" i="162"/>
  <c r="E873" i="162"/>
  <c r="F873" i="162"/>
  <c r="G873" i="162"/>
  <c r="H873" i="162"/>
  <c r="I873" i="162"/>
  <c r="J873" i="162"/>
  <c r="A874" i="162"/>
  <c r="B874" i="162"/>
  <c r="C874" i="162"/>
  <c r="D874" i="162"/>
  <c r="E874" i="162"/>
  <c r="F874" i="162"/>
  <c r="G874" i="162"/>
  <c r="H874" i="162"/>
  <c r="I874" i="162"/>
  <c r="J874" i="162"/>
  <c r="A875" i="162"/>
  <c r="B875" i="162"/>
  <c r="C875" i="162"/>
  <c r="D875" i="162"/>
  <c r="E875" i="162"/>
  <c r="F875" i="162"/>
  <c r="G875" i="162"/>
  <c r="H875" i="162"/>
  <c r="I875" i="162"/>
  <c r="J875" i="162"/>
  <c r="A876" i="162"/>
  <c r="B876" i="162"/>
  <c r="C876" i="162"/>
  <c r="D876" i="162"/>
  <c r="E876" i="162"/>
  <c r="F876" i="162"/>
  <c r="G876" i="162"/>
  <c r="H876" i="162"/>
  <c r="I876" i="162"/>
  <c r="J876" i="162"/>
  <c r="A877" i="162"/>
  <c r="B877" i="162"/>
  <c r="C877" i="162"/>
  <c r="D877" i="162"/>
  <c r="E877" i="162"/>
  <c r="F877" i="162"/>
  <c r="G877" i="162"/>
  <c r="H877" i="162"/>
  <c r="I877" i="162"/>
  <c r="J877" i="162"/>
  <c r="A878" i="162"/>
  <c r="B878" i="162"/>
  <c r="C878" i="162"/>
  <c r="D878" i="162"/>
  <c r="E878" i="162"/>
  <c r="F878" i="162"/>
  <c r="G878" i="162"/>
  <c r="H878" i="162"/>
  <c r="I878" i="162"/>
  <c r="J878" i="162"/>
  <c r="A879" i="162"/>
  <c r="B879" i="162"/>
  <c r="C879" i="162"/>
  <c r="D879" i="162"/>
  <c r="E879" i="162"/>
  <c r="F879" i="162"/>
  <c r="G879" i="162"/>
  <c r="H879" i="162"/>
  <c r="I879" i="162"/>
  <c r="J879" i="162"/>
  <c r="A880" i="162"/>
  <c r="B880" i="162"/>
  <c r="C880" i="162"/>
  <c r="D880" i="162"/>
  <c r="E880" i="162"/>
  <c r="F880" i="162"/>
  <c r="G880" i="162"/>
  <c r="H880" i="162"/>
  <c r="I880" i="162"/>
  <c r="J880" i="162"/>
  <c r="A881" i="162"/>
  <c r="B881" i="162"/>
  <c r="C881" i="162"/>
  <c r="D881" i="162"/>
  <c r="E881" i="162"/>
  <c r="F881" i="162"/>
  <c r="G881" i="162"/>
  <c r="H881" i="162"/>
  <c r="I881" i="162"/>
  <c r="J881" i="162"/>
  <c r="A882" i="162"/>
  <c r="B882" i="162"/>
  <c r="C882" i="162"/>
  <c r="D882" i="162"/>
  <c r="E882" i="162"/>
  <c r="F882" i="162"/>
  <c r="G882" i="162"/>
  <c r="H882" i="162"/>
  <c r="I882" i="162"/>
  <c r="J882" i="162"/>
  <c r="A883" i="162"/>
  <c r="B883" i="162"/>
  <c r="C883" i="162"/>
  <c r="D883" i="162"/>
  <c r="E883" i="162"/>
  <c r="F883" i="162"/>
  <c r="G883" i="162"/>
  <c r="H883" i="162"/>
  <c r="I883" i="162"/>
  <c r="J883" i="162"/>
  <c r="A884" i="162"/>
  <c r="B884" i="162"/>
  <c r="C884" i="162"/>
  <c r="D884" i="162"/>
  <c r="E884" i="162"/>
  <c r="F884" i="162"/>
  <c r="G884" i="162"/>
  <c r="H884" i="162"/>
  <c r="I884" i="162"/>
  <c r="J884" i="162"/>
  <c r="A885" i="162"/>
  <c r="B885" i="162"/>
  <c r="C885" i="162"/>
  <c r="D885" i="162"/>
  <c r="E885" i="162"/>
  <c r="F885" i="162"/>
  <c r="G885" i="162"/>
  <c r="H885" i="162"/>
  <c r="I885" i="162"/>
  <c r="J885" i="162"/>
  <c r="A886" i="162"/>
  <c r="B886" i="162"/>
  <c r="C886" i="162"/>
  <c r="D886" i="162"/>
  <c r="E886" i="162"/>
  <c r="F886" i="162"/>
  <c r="G886" i="162"/>
  <c r="H886" i="162"/>
  <c r="I886" i="162"/>
  <c r="J886" i="162"/>
  <c r="A887" i="162"/>
  <c r="B887" i="162"/>
  <c r="C887" i="162"/>
  <c r="D887" i="162"/>
  <c r="E887" i="162"/>
  <c r="F887" i="162"/>
  <c r="G887" i="162"/>
  <c r="H887" i="162"/>
  <c r="I887" i="162"/>
  <c r="J887" i="162"/>
  <c r="A888" i="162"/>
  <c r="B888" i="162"/>
  <c r="C888" i="162"/>
  <c r="D888" i="162"/>
  <c r="E888" i="162"/>
  <c r="F888" i="162"/>
  <c r="G888" i="162"/>
  <c r="H888" i="162"/>
  <c r="I888" i="162"/>
  <c r="J888" i="162"/>
  <c r="A889" i="162"/>
  <c r="B889" i="162"/>
  <c r="C889" i="162"/>
  <c r="D889" i="162"/>
  <c r="E889" i="162"/>
  <c r="F889" i="162"/>
  <c r="G889" i="162"/>
  <c r="H889" i="162"/>
  <c r="I889" i="162"/>
  <c r="J889" i="162"/>
  <c r="A890" i="162"/>
  <c r="B890" i="162"/>
  <c r="C890" i="162"/>
  <c r="D890" i="162"/>
  <c r="E890" i="162"/>
  <c r="F890" i="162"/>
  <c r="G890" i="162"/>
  <c r="H890" i="162"/>
  <c r="I890" i="162"/>
  <c r="J890" i="162"/>
  <c r="A891" i="162"/>
  <c r="B891" i="162"/>
  <c r="C891" i="162"/>
  <c r="D891" i="162"/>
  <c r="E891" i="162"/>
  <c r="F891" i="162"/>
  <c r="G891" i="162"/>
  <c r="H891" i="162"/>
  <c r="I891" i="162"/>
  <c r="J891" i="162"/>
  <c r="A892" i="162"/>
  <c r="B892" i="162"/>
  <c r="C892" i="162"/>
  <c r="D892" i="162"/>
  <c r="E892" i="162"/>
  <c r="F892" i="162"/>
  <c r="G892" i="162"/>
  <c r="H892" i="162"/>
  <c r="I892" i="162"/>
  <c r="J892" i="162"/>
  <c r="A893" i="162"/>
  <c r="B893" i="162"/>
  <c r="C893" i="162"/>
  <c r="D893" i="162"/>
  <c r="E893" i="162"/>
  <c r="F893" i="162"/>
  <c r="G893" i="162"/>
  <c r="H893" i="162"/>
  <c r="I893" i="162"/>
  <c r="J893" i="162"/>
  <c r="A894" i="162"/>
  <c r="B894" i="162"/>
  <c r="C894" i="162"/>
  <c r="D894" i="162"/>
  <c r="E894" i="162"/>
  <c r="F894" i="162"/>
  <c r="G894" i="162"/>
  <c r="H894" i="162"/>
  <c r="I894" i="162"/>
  <c r="J894" i="162"/>
  <c r="A895" i="162"/>
  <c r="B895" i="162"/>
  <c r="C895" i="162"/>
  <c r="D895" i="162"/>
  <c r="E895" i="162"/>
  <c r="F895" i="162"/>
  <c r="G895" i="162"/>
  <c r="H895" i="162"/>
  <c r="I895" i="162"/>
  <c r="J895" i="162"/>
  <c r="A896" i="162"/>
  <c r="B896" i="162"/>
  <c r="C896" i="162"/>
  <c r="D896" i="162"/>
  <c r="E896" i="162"/>
  <c r="F896" i="162"/>
  <c r="G896" i="162"/>
  <c r="H896" i="162"/>
  <c r="I896" i="162"/>
  <c r="J896" i="162"/>
  <c r="A897" i="162"/>
  <c r="B897" i="162"/>
  <c r="C897" i="162"/>
  <c r="D897" i="162"/>
  <c r="E897" i="162"/>
  <c r="F897" i="162"/>
  <c r="G897" i="162"/>
  <c r="H897" i="162"/>
  <c r="I897" i="162"/>
  <c r="J897" i="162"/>
  <c r="A898" i="162"/>
  <c r="B898" i="162"/>
  <c r="C898" i="162"/>
  <c r="D898" i="162"/>
  <c r="E898" i="162"/>
  <c r="F898" i="162"/>
  <c r="G898" i="162"/>
  <c r="H898" i="162"/>
  <c r="I898" i="162"/>
  <c r="J898" i="162"/>
  <c r="A899" i="162"/>
  <c r="B899" i="162"/>
  <c r="C899" i="162"/>
  <c r="D899" i="162"/>
  <c r="E899" i="162"/>
  <c r="F899" i="162"/>
  <c r="G899" i="162"/>
  <c r="H899" i="162"/>
  <c r="I899" i="162"/>
  <c r="J899" i="162"/>
  <c r="A900" i="162"/>
  <c r="B900" i="162"/>
  <c r="C900" i="162"/>
  <c r="D900" i="162"/>
  <c r="E900" i="162"/>
  <c r="F900" i="162"/>
  <c r="G900" i="162"/>
  <c r="H900" i="162"/>
  <c r="I900" i="162"/>
  <c r="J900" i="162"/>
  <c r="A901" i="162"/>
  <c r="B901" i="162"/>
  <c r="C901" i="162"/>
  <c r="D901" i="162"/>
  <c r="E901" i="162"/>
  <c r="F901" i="162"/>
  <c r="G901" i="162"/>
  <c r="H901" i="162"/>
  <c r="I901" i="162"/>
  <c r="J901" i="162"/>
  <c r="A902" i="162"/>
  <c r="B902" i="162"/>
  <c r="C902" i="162"/>
  <c r="D902" i="162"/>
  <c r="E902" i="162"/>
  <c r="F902" i="162"/>
  <c r="G902" i="162"/>
  <c r="H902" i="162"/>
  <c r="I902" i="162"/>
  <c r="J902" i="162"/>
  <c r="A903" i="162"/>
  <c r="B903" i="162"/>
  <c r="C903" i="162"/>
  <c r="D903" i="162"/>
  <c r="E903" i="162"/>
  <c r="F903" i="162"/>
  <c r="G903" i="162"/>
  <c r="H903" i="162"/>
  <c r="I903" i="162"/>
  <c r="J903" i="162"/>
  <c r="A904" i="162"/>
  <c r="B904" i="162"/>
  <c r="C904" i="162"/>
  <c r="D904" i="162"/>
  <c r="E904" i="162"/>
  <c r="F904" i="162"/>
  <c r="G904" i="162"/>
  <c r="H904" i="162"/>
  <c r="I904" i="162"/>
  <c r="J904" i="162"/>
  <c r="A905" i="162"/>
  <c r="B905" i="162"/>
  <c r="C905" i="162"/>
  <c r="D905" i="162"/>
  <c r="E905" i="162"/>
  <c r="F905" i="162"/>
  <c r="G905" i="162"/>
  <c r="H905" i="162"/>
  <c r="I905" i="162"/>
  <c r="J905" i="162"/>
  <c r="A906" i="162"/>
  <c r="B906" i="162"/>
  <c r="C906" i="162"/>
  <c r="D906" i="162"/>
  <c r="E906" i="162"/>
  <c r="F906" i="162"/>
  <c r="G906" i="162"/>
  <c r="H906" i="162"/>
  <c r="I906" i="162"/>
  <c r="J906" i="162"/>
  <c r="A907" i="162"/>
  <c r="B907" i="162"/>
  <c r="C907" i="162"/>
  <c r="D907" i="162"/>
  <c r="E907" i="162"/>
  <c r="F907" i="162"/>
  <c r="G907" i="162"/>
  <c r="H907" i="162"/>
  <c r="I907" i="162"/>
  <c r="J907" i="162"/>
  <c r="A908" i="162"/>
  <c r="B908" i="162"/>
  <c r="C908" i="162"/>
  <c r="D908" i="162"/>
  <c r="E908" i="162"/>
  <c r="F908" i="162"/>
  <c r="G908" i="162"/>
  <c r="H908" i="162"/>
  <c r="I908" i="162"/>
  <c r="J908" i="162"/>
  <c r="A909" i="162"/>
  <c r="B909" i="162"/>
  <c r="C909" i="162"/>
  <c r="D909" i="162"/>
  <c r="E909" i="162"/>
  <c r="F909" i="162"/>
  <c r="G909" i="162"/>
  <c r="H909" i="162"/>
  <c r="I909" i="162"/>
  <c r="J909" i="162"/>
  <c r="A910" i="162"/>
  <c r="B910" i="162"/>
  <c r="C910" i="162"/>
  <c r="D910" i="162"/>
  <c r="E910" i="162"/>
  <c r="F910" i="162"/>
  <c r="G910" i="162"/>
  <c r="H910" i="162"/>
  <c r="I910" i="162"/>
  <c r="J910" i="162"/>
  <c r="A911" i="162"/>
  <c r="B911" i="162"/>
  <c r="C911" i="162"/>
  <c r="D911" i="162"/>
  <c r="E911" i="162"/>
  <c r="F911" i="162"/>
  <c r="G911" i="162"/>
  <c r="H911" i="162"/>
  <c r="I911" i="162"/>
  <c r="J911" i="162"/>
  <c r="A912" i="162"/>
  <c r="B912" i="162"/>
  <c r="C912" i="162"/>
  <c r="D912" i="162"/>
  <c r="E912" i="162"/>
  <c r="F912" i="162"/>
  <c r="G912" i="162"/>
  <c r="H912" i="162"/>
  <c r="I912" i="162"/>
  <c r="J912" i="162"/>
  <c r="A913" i="162"/>
  <c r="B913" i="162"/>
  <c r="C913" i="162"/>
  <c r="D913" i="162"/>
  <c r="E913" i="162"/>
  <c r="F913" i="162"/>
  <c r="G913" i="162"/>
  <c r="H913" i="162"/>
  <c r="I913" i="162"/>
  <c r="J913" i="162"/>
  <c r="A914" i="162"/>
  <c r="B914" i="162"/>
  <c r="C914" i="162"/>
  <c r="D914" i="162"/>
  <c r="E914" i="162"/>
  <c r="F914" i="162"/>
  <c r="G914" i="162"/>
  <c r="H914" i="162"/>
  <c r="I914" i="162"/>
  <c r="J914" i="162"/>
  <c r="A915" i="162"/>
  <c r="B915" i="162"/>
  <c r="C915" i="162"/>
  <c r="D915" i="162"/>
  <c r="E915" i="162"/>
  <c r="F915" i="162"/>
  <c r="G915" i="162"/>
  <c r="H915" i="162"/>
  <c r="I915" i="162"/>
  <c r="J915" i="162"/>
  <c r="A916" i="162"/>
  <c r="B916" i="162"/>
  <c r="C916" i="162"/>
  <c r="D916" i="162"/>
  <c r="E916" i="162"/>
  <c r="F916" i="162"/>
  <c r="G916" i="162"/>
  <c r="H916" i="162"/>
  <c r="I916" i="162"/>
  <c r="J916" i="162"/>
  <c r="A917" i="162"/>
  <c r="B917" i="162"/>
  <c r="C917" i="162"/>
  <c r="D917" i="162"/>
  <c r="E917" i="162"/>
  <c r="F917" i="162"/>
  <c r="G917" i="162"/>
  <c r="H917" i="162"/>
  <c r="I917" i="162"/>
  <c r="J917" i="162"/>
  <c r="A918" i="162"/>
  <c r="B918" i="162"/>
  <c r="C918" i="162"/>
  <c r="D918" i="162"/>
  <c r="E918" i="162"/>
  <c r="F918" i="162"/>
  <c r="G918" i="162"/>
  <c r="H918" i="162"/>
  <c r="I918" i="162"/>
  <c r="J918" i="162"/>
  <c r="A919" i="162"/>
  <c r="B919" i="162"/>
  <c r="C919" i="162"/>
  <c r="D919" i="162"/>
  <c r="E919" i="162"/>
  <c r="F919" i="162"/>
  <c r="G919" i="162"/>
  <c r="H919" i="162"/>
  <c r="I919" i="162"/>
  <c r="J919" i="162"/>
  <c r="A920" i="162"/>
  <c r="B920" i="162"/>
  <c r="C920" i="162"/>
  <c r="D920" i="162"/>
  <c r="E920" i="162"/>
  <c r="F920" i="162"/>
  <c r="G920" i="162"/>
  <c r="H920" i="162"/>
  <c r="I920" i="162"/>
  <c r="J920" i="162"/>
  <c r="A921" i="162"/>
  <c r="B921" i="162"/>
  <c r="C921" i="162"/>
  <c r="D921" i="162"/>
  <c r="E921" i="162"/>
  <c r="F921" i="162"/>
  <c r="G921" i="162"/>
  <c r="H921" i="162"/>
  <c r="I921" i="162"/>
  <c r="J921" i="162"/>
  <c r="A922" i="162"/>
  <c r="B922" i="162"/>
  <c r="C922" i="162"/>
  <c r="D922" i="162"/>
  <c r="E922" i="162"/>
  <c r="F922" i="162"/>
  <c r="G922" i="162"/>
  <c r="H922" i="162"/>
  <c r="I922" i="162"/>
  <c r="J922" i="162"/>
  <c r="A923" i="162"/>
  <c r="B923" i="162"/>
  <c r="C923" i="162"/>
  <c r="D923" i="162"/>
  <c r="E923" i="162"/>
  <c r="F923" i="162"/>
  <c r="G923" i="162"/>
  <c r="H923" i="162"/>
  <c r="I923" i="162"/>
  <c r="J923" i="162"/>
  <c r="A924" i="162"/>
  <c r="B924" i="162"/>
  <c r="C924" i="162"/>
  <c r="D924" i="162"/>
  <c r="E924" i="162"/>
  <c r="F924" i="162"/>
  <c r="G924" i="162"/>
  <c r="H924" i="162"/>
  <c r="I924" i="162"/>
  <c r="J924" i="162"/>
  <c r="A925" i="162"/>
  <c r="B925" i="162"/>
  <c r="C925" i="162"/>
  <c r="D925" i="162"/>
  <c r="E925" i="162"/>
  <c r="F925" i="162"/>
  <c r="G925" i="162"/>
  <c r="H925" i="162"/>
  <c r="I925" i="162"/>
  <c r="J925" i="162"/>
  <c r="A926" i="162"/>
  <c r="B926" i="162"/>
  <c r="C926" i="162"/>
  <c r="D926" i="162"/>
  <c r="E926" i="162"/>
  <c r="F926" i="162"/>
  <c r="G926" i="162"/>
  <c r="H926" i="162"/>
  <c r="I926" i="162"/>
  <c r="J926" i="162"/>
  <c r="A927" i="162"/>
  <c r="B927" i="162"/>
  <c r="C927" i="162"/>
  <c r="D927" i="162"/>
  <c r="E927" i="162"/>
  <c r="F927" i="162"/>
  <c r="G927" i="162"/>
  <c r="H927" i="162"/>
  <c r="I927" i="162"/>
  <c r="J927" i="162"/>
  <c r="A928" i="162"/>
  <c r="B928" i="162"/>
  <c r="C928" i="162"/>
  <c r="D928" i="162"/>
  <c r="E928" i="162"/>
  <c r="F928" i="162"/>
  <c r="G928" i="162"/>
  <c r="H928" i="162"/>
  <c r="I928" i="162"/>
  <c r="J928" i="162"/>
  <c r="A929" i="162"/>
  <c r="B929" i="162"/>
  <c r="C929" i="162"/>
  <c r="D929" i="162"/>
  <c r="E929" i="162"/>
  <c r="F929" i="162"/>
  <c r="G929" i="162"/>
  <c r="H929" i="162"/>
  <c r="I929" i="162"/>
  <c r="J929" i="162"/>
  <c r="A930" i="162"/>
  <c r="B930" i="162"/>
  <c r="C930" i="162"/>
  <c r="D930" i="162"/>
  <c r="E930" i="162"/>
  <c r="F930" i="162"/>
  <c r="G930" i="162"/>
  <c r="H930" i="162"/>
  <c r="I930" i="162"/>
  <c r="J930" i="162"/>
  <c r="A931" i="162"/>
  <c r="B931" i="162"/>
  <c r="C931" i="162"/>
  <c r="D931" i="162"/>
  <c r="E931" i="162"/>
  <c r="F931" i="162"/>
  <c r="G931" i="162"/>
  <c r="H931" i="162"/>
  <c r="I931" i="162"/>
  <c r="J931" i="162"/>
  <c r="A932" i="162"/>
  <c r="B932" i="162"/>
  <c r="C932" i="162"/>
  <c r="D932" i="162"/>
  <c r="E932" i="162"/>
  <c r="F932" i="162"/>
  <c r="G932" i="162"/>
  <c r="H932" i="162"/>
  <c r="I932" i="162"/>
  <c r="J932" i="162"/>
  <c r="A933" i="162"/>
  <c r="B933" i="162"/>
  <c r="C933" i="162"/>
  <c r="D933" i="162"/>
  <c r="E933" i="162"/>
  <c r="F933" i="162"/>
  <c r="G933" i="162"/>
  <c r="H933" i="162"/>
  <c r="I933" i="162"/>
  <c r="J933" i="162"/>
  <c r="A934" i="162"/>
  <c r="B934" i="162"/>
  <c r="C934" i="162"/>
  <c r="D934" i="162"/>
  <c r="E934" i="162"/>
  <c r="F934" i="162"/>
  <c r="G934" i="162"/>
  <c r="H934" i="162"/>
  <c r="I934" i="162"/>
  <c r="J934" i="162"/>
  <c r="A935" i="162"/>
  <c r="B935" i="162"/>
  <c r="C935" i="162"/>
  <c r="D935" i="162"/>
  <c r="E935" i="162"/>
  <c r="F935" i="162"/>
  <c r="G935" i="162"/>
  <c r="H935" i="162"/>
  <c r="I935" i="162"/>
  <c r="J935" i="162"/>
  <c r="A936" i="162"/>
  <c r="B936" i="162"/>
  <c r="C936" i="162"/>
  <c r="D936" i="162"/>
  <c r="E936" i="162"/>
  <c r="F936" i="162"/>
  <c r="G936" i="162"/>
  <c r="H936" i="162"/>
  <c r="I936" i="162"/>
  <c r="J936" i="162"/>
  <c r="A937" i="162"/>
  <c r="B937" i="162"/>
  <c r="C937" i="162"/>
  <c r="D937" i="162"/>
  <c r="E937" i="162"/>
  <c r="F937" i="162"/>
  <c r="G937" i="162"/>
  <c r="H937" i="162"/>
  <c r="I937" i="162"/>
  <c r="J937" i="162"/>
  <c r="A938" i="162"/>
  <c r="B938" i="162"/>
  <c r="C938" i="162"/>
  <c r="D938" i="162"/>
  <c r="E938" i="162"/>
  <c r="F938" i="162"/>
  <c r="G938" i="162"/>
  <c r="H938" i="162"/>
  <c r="I938" i="162"/>
  <c r="J938" i="162"/>
  <c r="A939" i="162"/>
  <c r="B939" i="162"/>
  <c r="C939" i="162"/>
  <c r="D939" i="162"/>
  <c r="E939" i="162"/>
  <c r="F939" i="162"/>
  <c r="G939" i="162"/>
  <c r="H939" i="162"/>
  <c r="I939" i="162"/>
  <c r="J939" i="162"/>
  <c r="A940" i="162"/>
  <c r="B940" i="162"/>
  <c r="C940" i="162"/>
  <c r="D940" i="162"/>
  <c r="E940" i="162"/>
  <c r="F940" i="162"/>
  <c r="G940" i="162"/>
  <c r="H940" i="162"/>
  <c r="I940" i="162"/>
  <c r="J940" i="162"/>
  <c r="A941" i="162"/>
  <c r="B941" i="162"/>
  <c r="C941" i="162"/>
  <c r="D941" i="162"/>
  <c r="E941" i="162"/>
  <c r="F941" i="162"/>
  <c r="G941" i="162"/>
  <c r="H941" i="162"/>
  <c r="I941" i="162"/>
  <c r="J941" i="162"/>
  <c r="A942" i="162"/>
  <c r="B942" i="162"/>
  <c r="C942" i="162"/>
  <c r="D942" i="162"/>
  <c r="E942" i="162"/>
  <c r="F942" i="162"/>
  <c r="G942" i="162"/>
  <c r="H942" i="162"/>
  <c r="I942" i="162"/>
  <c r="J942" i="162"/>
  <c r="A943" i="162"/>
  <c r="B943" i="162"/>
  <c r="C943" i="162"/>
  <c r="D943" i="162"/>
  <c r="E943" i="162"/>
  <c r="F943" i="162"/>
  <c r="G943" i="162"/>
  <c r="H943" i="162"/>
  <c r="I943" i="162"/>
  <c r="J943" i="162"/>
  <c r="A944" i="162"/>
  <c r="B944" i="162"/>
  <c r="C944" i="162"/>
  <c r="D944" i="162"/>
  <c r="E944" i="162"/>
  <c r="F944" i="162"/>
  <c r="G944" i="162"/>
  <c r="H944" i="162"/>
  <c r="I944" i="162"/>
  <c r="J944" i="162"/>
  <c r="A945" i="162"/>
  <c r="B945" i="162"/>
  <c r="C945" i="162"/>
  <c r="D945" i="162"/>
  <c r="E945" i="162"/>
  <c r="F945" i="162"/>
  <c r="G945" i="162"/>
  <c r="H945" i="162"/>
  <c r="I945" i="162"/>
  <c r="J945" i="162"/>
  <c r="A946" i="162"/>
  <c r="B946" i="162"/>
  <c r="C946" i="162"/>
  <c r="D946" i="162"/>
  <c r="E946" i="162"/>
  <c r="F946" i="162"/>
  <c r="G946" i="162"/>
  <c r="H946" i="162"/>
  <c r="I946" i="162"/>
  <c r="J946" i="162"/>
  <c r="A947" i="162"/>
  <c r="B947" i="162"/>
  <c r="C947" i="162"/>
  <c r="D947" i="162"/>
  <c r="E947" i="162"/>
  <c r="F947" i="162"/>
  <c r="G947" i="162"/>
  <c r="H947" i="162"/>
  <c r="I947" i="162"/>
  <c r="J947" i="162"/>
  <c r="A948" i="162"/>
  <c r="B948" i="162"/>
  <c r="C948" i="162"/>
  <c r="D948" i="162"/>
  <c r="E948" i="162"/>
  <c r="F948" i="162"/>
  <c r="G948" i="162"/>
  <c r="H948" i="162"/>
  <c r="I948" i="162"/>
  <c r="J948" i="162"/>
  <c r="A949" i="162"/>
  <c r="B949" i="162"/>
  <c r="C949" i="162"/>
  <c r="D949" i="162"/>
  <c r="E949" i="162"/>
  <c r="F949" i="162"/>
  <c r="G949" i="162"/>
  <c r="H949" i="162"/>
  <c r="I949" i="162"/>
  <c r="J949" i="162"/>
  <c r="A950" i="162"/>
  <c r="B950" i="162"/>
  <c r="C950" i="162"/>
  <c r="D950" i="162"/>
  <c r="E950" i="162"/>
  <c r="F950" i="162"/>
  <c r="G950" i="162"/>
  <c r="H950" i="162"/>
  <c r="I950" i="162"/>
  <c r="J950" i="162"/>
  <c r="A951" i="162"/>
  <c r="B951" i="162"/>
  <c r="C951" i="162"/>
  <c r="D951" i="162"/>
  <c r="E951" i="162"/>
  <c r="F951" i="162"/>
  <c r="G951" i="162"/>
  <c r="H951" i="162"/>
  <c r="I951" i="162"/>
  <c r="J951" i="162"/>
  <c r="A952" i="162"/>
  <c r="B952" i="162"/>
  <c r="C952" i="162"/>
  <c r="D952" i="162"/>
  <c r="E952" i="162"/>
  <c r="F952" i="162"/>
  <c r="G952" i="162"/>
  <c r="H952" i="162"/>
  <c r="I952" i="162"/>
  <c r="J952" i="162"/>
  <c r="A953" i="162"/>
  <c r="B953" i="162"/>
  <c r="C953" i="162"/>
  <c r="D953" i="162"/>
  <c r="E953" i="162"/>
  <c r="F953" i="162"/>
  <c r="G953" i="162"/>
  <c r="H953" i="162"/>
  <c r="I953" i="162"/>
  <c r="J953" i="162"/>
  <c r="A954" i="162"/>
  <c r="B954" i="162"/>
  <c r="C954" i="162"/>
  <c r="D954" i="162"/>
  <c r="E954" i="162"/>
  <c r="F954" i="162"/>
  <c r="G954" i="162"/>
  <c r="H954" i="162"/>
  <c r="I954" i="162"/>
  <c r="J954" i="162"/>
  <c r="A955" i="162"/>
  <c r="B955" i="162"/>
  <c r="C955" i="162"/>
  <c r="D955" i="162"/>
  <c r="E955" i="162"/>
  <c r="F955" i="162"/>
  <c r="G955" i="162"/>
  <c r="H955" i="162"/>
  <c r="I955" i="162"/>
  <c r="J955" i="162"/>
  <c r="A956" i="162"/>
  <c r="B956" i="162"/>
  <c r="C956" i="162"/>
  <c r="D956" i="162"/>
  <c r="E956" i="162"/>
  <c r="F956" i="162"/>
  <c r="G956" i="162"/>
  <c r="H956" i="162"/>
  <c r="I956" i="162"/>
  <c r="J956" i="162"/>
  <c r="A957" i="162"/>
  <c r="B957" i="162"/>
  <c r="C957" i="162"/>
  <c r="D957" i="162"/>
  <c r="E957" i="162"/>
  <c r="F957" i="162"/>
  <c r="G957" i="162"/>
  <c r="H957" i="162"/>
  <c r="I957" i="162"/>
  <c r="J957" i="162"/>
  <c r="A958" i="162"/>
  <c r="B958" i="162"/>
  <c r="C958" i="162"/>
  <c r="D958" i="162"/>
  <c r="E958" i="162"/>
  <c r="F958" i="162"/>
  <c r="G958" i="162"/>
  <c r="H958" i="162"/>
  <c r="I958" i="162"/>
  <c r="J958" i="162"/>
  <c r="A959" i="162"/>
  <c r="B959" i="162"/>
  <c r="C959" i="162"/>
  <c r="D959" i="162"/>
  <c r="E959" i="162"/>
  <c r="F959" i="162"/>
  <c r="G959" i="162"/>
  <c r="H959" i="162"/>
  <c r="I959" i="162"/>
  <c r="J959" i="162"/>
  <c r="A960" i="162"/>
  <c r="B960" i="162"/>
  <c r="C960" i="162"/>
  <c r="D960" i="162"/>
  <c r="E960" i="162"/>
  <c r="F960" i="162"/>
  <c r="G960" i="162"/>
  <c r="H960" i="162"/>
  <c r="I960" i="162"/>
  <c r="J960" i="162"/>
  <c r="A961" i="162"/>
  <c r="B961" i="162"/>
  <c r="C961" i="162"/>
  <c r="D961" i="162"/>
  <c r="E961" i="162"/>
  <c r="F961" i="162"/>
  <c r="G961" i="162"/>
  <c r="H961" i="162"/>
  <c r="I961" i="162"/>
  <c r="J961" i="162"/>
  <c r="A962" i="162"/>
  <c r="B962" i="162"/>
  <c r="C962" i="162"/>
  <c r="D962" i="162"/>
  <c r="E962" i="162"/>
  <c r="F962" i="162"/>
  <c r="G962" i="162"/>
  <c r="H962" i="162"/>
  <c r="I962" i="162"/>
  <c r="J962" i="162"/>
  <c r="A963" i="162"/>
  <c r="B963" i="162"/>
  <c r="C963" i="162"/>
  <c r="D963" i="162"/>
  <c r="E963" i="162"/>
  <c r="F963" i="162"/>
  <c r="G963" i="162"/>
  <c r="H963" i="162"/>
  <c r="I963" i="162"/>
  <c r="J963" i="162"/>
  <c r="A964" i="162"/>
  <c r="B964" i="162"/>
  <c r="C964" i="162"/>
  <c r="D964" i="162"/>
  <c r="E964" i="162"/>
  <c r="F964" i="162"/>
  <c r="G964" i="162"/>
  <c r="H964" i="162"/>
  <c r="I964" i="162"/>
  <c r="J964" i="162"/>
  <c r="A965" i="162"/>
  <c r="B965" i="162"/>
  <c r="C965" i="162"/>
  <c r="D965" i="162"/>
  <c r="E965" i="162"/>
  <c r="F965" i="162"/>
  <c r="G965" i="162"/>
  <c r="H965" i="162"/>
  <c r="I965" i="162"/>
  <c r="J965" i="162"/>
  <c r="A966" i="162"/>
  <c r="B966" i="162"/>
  <c r="C966" i="162"/>
  <c r="D966" i="162"/>
  <c r="E966" i="162"/>
  <c r="F966" i="162"/>
  <c r="G966" i="162"/>
  <c r="H966" i="162"/>
  <c r="I966" i="162"/>
  <c r="J966" i="162"/>
  <c r="A967" i="162"/>
  <c r="B967" i="162"/>
  <c r="C967" i="162"/>
  <c r="D967" i="162"/>
  <c r="E967" i="162"/>
  <c r="F967" i="162"/>
  <c r="G967" i="162"/>
  <c r="H967" i="162"/>
  <c r="I967" i="162"/>
  <c r="J967" i="162"/>
  <c r="A968" i="162"/>
  <c r="B968" i="162"/>
  <c r="C968" i="162"/>
  <c r="D968" i="162"/>
  <c r="E968" i="162"/>
  <c r="F968" i="162"/>
  <c r="G968" i="162"/>
  <c r="H968" i="162"/>
  <c r="I968" i="162"/>
  <c r="J968" i="162"/>
  <c r="A969" i="162"/>
  <c r="B969" i="162"/>
  <c r="C969" i="162"/>
  <c r="D969" i="162"/>
  <c r="E969" i="162"/>
  <c r="F969" i="162"/>
  <c r="G969" i="162"/>
  <c r="H969" i="162"/>
  <c r="I969" i="162"/>
  <c r="J969" i="162"/>
  <c r="A970" i="162"/>
  <c r="B970" i="162"/>
  <c r="C970" i="162"/>
  <c r="D970" i="162"/>
  <c r="E970" i="162"/>
  <c r="F970" i="162"/>
  <c r="G970" i="162"/>
  <c r="H970" i="162"/>
  <c r="I970" i="162"/>
  <c r="J970" i="162"/>
  <c r="A971" i="162"/>
  <c r="B971" i="162"/>
  <c r="C971" i="162"/>
  <c r="D971" i="162"/>
  <c r="E971" i="162"/>
  <c r="F971" i="162"/>
  <c r="G971" i="162"/>
  <c r="H971" i="162"/>
  <c r="I971" i="162"/>
  <c r="J971" i="162"/>
  <c r="A972" i="162"/>
  <c r="B972" i="162"/>
  <c r="C972" i="162"/>
  <c r="D972" i="162"/>
  <c r="E972" i="162"/>
  <c r="F972" i="162"/>
  <c r="G972" i="162"/>
  <c r="H972" i="162"/>
  <c r="I972" i="162"/>
  <c r="J972" i="162"/>
  <c r="A973" i="162"/>
  <c r="B973" i="162"/>
  <c r="C973" i="162"/>
  <c r="D973" i="162"/>
  <c r="E973" i="162"/>
  <c r="F973" i="162"/>
  <c r="G973" i="162"/>
  <c r="H973" i="162"/>
  <c r="I973" i="162"/>
  <c r="J973" i="162"/>
  <c r="A974" i="162"/>
  <c r="B974" i="162"/>
  <c r="C974" i="162"/>
  <c r="D974" i="162"/>
  <c r="E974" i="162"/>
  <c r="F974" i="162"/>
  <c r="G974" i="162"/>
  <c r="H974" i="162"/>
  <c r="I974" i="162"/>
  <c r="J974" i="162"/>
  <c r="A975" i="162"/>
  <c r="B975" i="162"/>
  <c r="C975" i="162"/>
  <c r="D975" i="162"/>
  <c r="E975" i="162"/>
  <c r="F975" i="162"/>
  <c r="G975" i="162"/>
  <c r="H975" i="162"/>
  <c r="I975" i="162"/>
  <c r="J975" i="162"/>
  <c r="A976" i="162"/>
  <c r="B976" i="162"/>
  <c r="C976" i="162"/>
  <c r="D976" i="162"/>
  <c r="E976" i="162"/>
  <c r="F976" i="162"/>
  <c r="G976" i="162"/>
  <c r="H976" i="162"/>
  <c r="I976" i="162"/>
  <c r="J976" i="162"/>
  <c r="A977" i="162"/>
  <c r="B977" i="162"/>
  <c r="C977" i="162"/>
  <c r="D977" i="162"/>
  <c r="E977" i="162"/>
  <c r="F977" i="162"/>
  <c r="G977" i="162"/>
  <c r="H977" i="162"/>
  <c r="I977" i="162"/>
  <c r="J977" i="162"/>
  <c r="A978" i="162"/>
  <c r="B978" i="162"/>
  <c r="C978" i="162"/>
  <c r="D978" i="162"/>
  <c r="E978" i="162"/>
  <c r="F978" i="162"/>
  <c r="G978" i="162"/>
  <c r="H978" i="162"/>
  <c r="I978" i="162"/>
  <c r="J978" i="162"/>
  <c r="A979" i="162"/>
  <c r="B979" i="162"/>
  <c r="C979" i="162"/>
  <c r="D979" i="162"/>
  <c r="E979" i="162"/>
  <c r="F979" i="162"/>
  <c r="G979" i="162"/>
  <c r="H979" i="162"/>
  <c r="I979" i="162"/>
  <c r="J979" i="162"/>
  <c r="A980" i="162"/>
  <c r="B980" i="162"/>
  <c r="C980" i="162"/>
  <c r="D980" i="162"/>
  <c r="E980" i="162"/>
  <c r="F980" i="162"/>
  <c r="G980" i="162"/>
  <c r="H980" i="162"/>
  <c r="I980" i="162"/>
  <c r="J980" i="162"/>
  <c r="A981" i="162"/>
  <c r="B981" i="162"/>
  <c r="C981" i="162"/>
  <c r="D981" i="162"/>
  <c r="E981" i="162"/>
  <c r="F981" i="162"/>
  <c r="G981" i="162"/>
  <c r="H981" i="162"/>
  <c r="I981" i="162"/>
  <c r="J981" i="162"/>
  <c r="A982" i="162"/>
  <c r="B982" i="162"/>
  <c r="C982" i="162"/>
  <c r="D982" i="162"/>
  <c r="E982" i="162"/>
  <c r="F982" i="162"/>
  <c r="G982" i="162"/>
  <c r="H982" i="162"/>
  <c r="I982" i="162"/>
  <c r="J982" i="162"/>
  <c r="A983" i="162"/>
  <c r="B983" i="162"/>
  <c r="C983" i="162"/>
  <c r="D983" i="162"/>
  <c r="E983" i="162"/>
  <c r="F983" i="162"/>
  <c r="G983" i="162"/>
  <c r="H983" i="162"/>
  <c r="I983" i="162"/>
  <c r="J983" i="162"/>
  <c r="A984" i="162"/>
  <c r="B984" i="162"/>
  <c r="C984" i="162"/>
  <c r="D984" i="162"/>
  <c r="E984" i="162"/>
  <c r="F984" i="162"/>
  <c r="G984" i="162"/>
  <c r="H984" i="162"/>
  <c r="I984" i="162"/>
  <c r="J984" i="162"/>
  <c r="A985" i="162"/>
  <c r="B985" i="162"/>
  <c r="C985" i="162"/>
  <c r="D985" i="162"/>
  <c r="E985" i="162"/>
  <c r="F985" i="162"/>
  <c r="G985" i="162"/>
  <c r="H985" i="162"/>
  <c r="I985" i="162"/>
  <c r="J985" i="162"/>
  <c r="A986" i="162"/>
  <c r="B986" i="162"/>
  <c r="C986" i="162"/>
  <c r="D986" i="162"/>
  <c r="E986" i="162"/>
  <c r="F986" i="162"/>
  <c r="G986" i="162"/>
  <c r="H986" i="162"/>
  <c r="I986" i="162"/>
  <c r="J986" i="162"/>
  <c r="A987" i="162"/>
  <c r="B987" i="162"/>
  <c r="C987" i="162"/>
  <c r="D987" i="162"/>
  <c r="E987" i="162"/>
  <c r="F987" i="162"/>
  <c r="G987" i="162"/>
  <c r="H987" i="162"/>
  <c r="I987" i="162"/>
  <c r="J987" i="162"/>
  <c r="A988" i="162"/>
  <c r="B988" i="162"/>
  <c r="C988" i="162"/>
  <c r="D988" i="162"/>
  <c r="E988" i="162"/>
  <c r="F988" i="162"/>
  <c r="G988" i="162"/>
  <c r="H988" i="162"/>
  <c r="I988" i="162"/>
  <c r="J988" i="162"/>
  <c r="A989" i="162"/>
  <c r="B989" i="162"/>
  <c r="C989" i="162"/>
  <c r="D989" i="162"/>
  <c r="E989" i="162"/>
  <c r="F989" i="162"/>
  <c r="G989" i="162"/>
  <c r="H989" i="162"/>
  <c r="I989" i="162"/>
  <c r="J989" i="162"/>
  <c r="A990" i="162"/>
  <c r="B990" i="162"/>
  <c r="C990" i="162"/>
  <c r="D990" i="162"/>
  <c r="E990" i="162"/>
  <c r="F990" i="162"/>
  <c r="G990" i="162"/>
  <c r="H990" i="162"/>
  <c r="I990" i="162"/>
  <c r="J990" i="162"/>
  <c r="A991" i="162"/>
  <c r="B991" i="162"/>
  <c r="C991" i="162"/>
  <c r="D991" i="162"/>
  <c r="E991" i="162"/>
  <c r="F991" i="162"/>
  <c r="G991" i="162"/>
  <c r="H991" i="162"/>
  <c r="I991" i="162"/>
  <c r="J991" i="162"/>
  <c r="A992" i="162"/>
  <c r="B992" i="162"/>
  <c r="C992" i="162"/>
  <c r="D992" i="162"/>
  <c r="E992" i="162"/>
  <c r="F992" i="162"/>
  <c r="G992" i="162"/>
  <c r="H992" i="162"/>
  <c r="I992" i="162"/>
  <c r="J992" i="162"/>
  <c r="A993" i="162"/>
  <c r="B993" i="162"/>
  <c r="C993" i="162"/>
  <c r="D993" i="162"/>
  <c r="E993" i="162"/>
  <c r="F993" i="162"/>
  <c r="G993" i="162"/>
  <c r="H993" i="162"/>
  <c r="I993" i="162"/>
  <c r="J993" i="162"/>
  <c r="A994" i="162"/>
  <c r="B994" i="162"/>
  <c r="C994" i="162"/>
  <c r="D994" i="162"/>
  <c r="E994" i="162"/>
  <c r="F994" i="162"/>
  <c r="G994" i="162"/>
  <c r="H994" i="162"/>
  <c r="I994" i="162"/>
  <c r="J994" i="162"/>
  <c r="A995" i="162"/>
  <c r="B995" i="162"/>
  <c r="C995" i="162"/>
  <c r="D995" i="162"/>
  <c r="E995" i="162"/>
  <c r="F995" i="162"/>
  <c r="G995" i="162"/>
  <c r="H995" i="162"/>
  <c r="I995" i="162"/>
  <c r="J995" i="162"/>
  <c r="J1" i="162"/>
  <c r="I1" i="162"/>
  <c r="B1" i="162"/>
  <c r="G1" i="162"/>
  <c r="H1" i="162"/>
  <c r="L145" i="160" l="1"/>
  <c r="K145" i="160"/>
  <c r="K144" i="160" s="1"/>
  <c r="J145" i="160"/>
  <c r="I145" i="160"/>
  <c r="I144" i="160" s="1"/>
  <c r="H145" i="160"/>
  <c r="G145" i="160"/>
  <c r="D145" i="160" s="1"/>
  <c r="L144" i="160"/>
  <c r="J144" i="160"/>
  <c r="H144" i="160"/>
  <c r="F144" i="160"/>
  <c r="L143" i="160"/>
  <c r="K143" i="160"/>
  <c r="J143" i="160"/>
  <c r="I143" i="160"/>
  <c r="H143" i="160"/>
  <c r="G143" i="160"/>
  <c r="F143" i="160"/>
  <c r="D143" i="160" s="1"/>
  <c r="L142" i="160"/>
  <c r="K142" i="160"/>
  <c r="J142" i="160"/>
  <c r="I142" i="160"/>
  <c r="H142" i="160"/>
  <c r="G142" i="160"/>
  <c r="F142" i="160"/>
  <c r="D142" i="160" s="1"/>
  <c r="L141" i="160"/>
  <c r="K141" i="160"/>
  <c r="J141" i="160"/>
  <c r="I141" i="160"/>
  <c r="H141" i="160"/>
  <c r="G141" i="160"/>
  <c r="F141" i="160"/>
  <c r="D141" i="160" s="1"/>
  <c r="L140" i="160"/>
  <c r="K140" i="160"/>
  <c r="J140" i="160"/>
  <c r="I140" i="160"/>
  <c r="H140" i="160"/>
  <c r="G140" i="160"/>
  <c r="F140" i="160"/>
  <c r="D140" i="160" s="1"/>
  <c r="L139" i="160"/>
  <c r="K139" i="160"/>
  <c r="J139" i="160"/>
  <c r="I139" i="160"/>
  <c r="H139" i="160"/>
  <c r="G139" i="160"/>
  <c r="F139" i="160"/>
  <c r="D139" i="160" s="1"/>
  <c r="L138" i="160"/>
  <c r="K138" i="160"/>
  <c r="J138" i="160"/>
  <c r="I138" i="160"/>
  <c r="H138" i="160"/>
  <c r="G138" i="160"/>
  <c r="F138" i="160"/>
  <c r="D138" i="160" s="1"/>
  <c r="L137" i="160"/>
  <c r="K137" i="160"/>
  <c r="J137" i="160"/>
  <c r="I137" i="160"/>
  <c r="H137" i="160"/>
  <c r="G137" i="160"/>
  <c r="F137" i="160"/>
  <c r="D137" i="160" s="1"/>
  <c r="L136" i="160"/>
  <c r="K136" i="160"/>
  <c r="J136" i="160"/>
  <c r="I136" i="160"/>
  <c r="H136" i="160"/>
  <c r="G136" i="160"/>
  <c r="F136" i="160"/>
  <c r="D136" i="160" s="1"/>
  <c r="L135" i="160"/>
  <c r="K135" i="160"/>
  <c r="J135" i="160"/>
  <c r="I135" i="160"/>
  <c r="H135" i="160"/>
  <c r="G135" i="160"/>
  <c r="F135" i="160"/>
  <c r="D135" i="160" s="1"/>
  <c r="L134" i="160"/>
  <c r="K134" i="160"/>
  <c r="J134" i="160"/>
  <c r="I134" i="160"/>
  <c r="H134" i="160"/>
  <c r="G134" i="160"/>
  <c r="F134" i="160"/>
  <c r="D134" i="160" s="1"/>
  <c r="L133" i="160"/>
  <c r="K133" i="160"/>
  <c r="J133" i="160"/>
  <c r="I133" i="160"/>
  <c r="H133" i="160"/>
  <c r="G133" i="160"/>
  <c r="F133" i="160"/>
  <c r="D133" i="160" s="1"/>
  <c r="L132" i="160"/>
  <c r="K132" i="160"/>
  <c r="J132" i="160"/>
  <c r="I132" i="160"/>
  <c r="H132" i="160"/>
  <c r="G132" i="160"/>
  <c r="F132" i="160"/>
  <c r="D132" i="160" s="1"/>
  <c r="L131" i="160"/>
  <c r="K131" i="160"/>
  <c r="J131" i="160"/>
  <c r="I131" i="160"/>
  <c r="H131" i="160"/>
  <c r="G131" i="160"/>
  <c r="F131" i="160"/>
  <c r="D131" i="160" s="1"/>
  <c r="L130" i="160"/>
  <c r="K130" i="160"/>
  <c r="J130" i="160"/>
  <c r="I130" i="160"/>
  <c r="H130" i="160"/>
  <c r="G130" i="160"/>
  <c r="F130" i="160"/>
  <c r="D130" i="160" s="1"/>
  <c r="L129" i="160"/>
  <c r="K129" i="160"/>
  <c r="J129" i="160"/>
  <c r="I129" i="160"/>
  <c r="G129" i="160"/>
  <c r="D129" i="160" s="1"/>
  <c r="L128" i="160"/>
  <c r="K128" i="160"/>
  <c r="J128" i="160"/>
  <c r="I128" i="160"/>
  <c r="D128" i="160"/>
  <c r="L127" i="160"/>
  <c r="K127" i="160"/>
  <c r="J127" i="160"/>
  <c r="I127" i="160"/>
  <c r="H127" i="160"/>
  <c r="G127" i="160"/>
  <c r="D127" i="160" s="1"/>
  <c r="F127" i="160"/>
  <c r="L126" i="160"/>
  <c r="K126" i="160"/>
  <c r="K124" i="160" s="1"/>
  <c r="K123" i="160" s="1"/>
  <c r="K122" i="160" s="1"/>
  <c r="J126" i="160"/>
  <c r="I126" i="160"/>
  <c r="D126" i="160" s="1"/>
  <c r="L125" i="160"/>
  <c r="K125" i="160"/>
  <c r="J125" i="160"/>
  <c r="H125" i="160"/>
  <c r="G125" i="160"/>
  <c r="G124" i="160" s="1"/>
  <c r="G123" i="160" s="1"/>
  <c r="G122" i="160" s="1"/>
  <c r="G20" i="160" s="1"/>
  <c r="G12" i="160" s="1"/>
  <c r="F125" i="160"/>
  <c r="L124" i="160"/>
  <c r="L123" i="160" s="1"/>
  <c r="L122" i="160" s="1"/>
  <c r="J124" i="160"/>
  <c r="J123" i="160" s="1"/>
  <c r="J122" i="160" s="1"/>
  <c r="J20" i="160" s="1"/>
  <c r="H124" i="160"/>
  <c r="H123" i="160" s="1"/>
  <c r="H122" i="160" s="1"/>
  <c r="H20" i="160" s="1"/>
  <c r="F124" i="160"/>
  <c r="F123" i="160" s="1"/>
  <c r="F122" i="160" s="1"/>
  <c r="D100" i="160"/>
  <c r="D99" i="160"/>
  <c r="D98" i="160"/>
  <c r="I97" i="160"/>
  <c r="H97" i="160"/>
  <c r="G97" i="160"/>
  <c r="F97" i="160"/>
  <c r="D97" i="160" s="1"/>
  <c r="J96" i="160"/>
  <c r="I96" i="160"/>
  <c r="H96" i="160"/>
  <c r="G96" i="160"/>
  <c r="L95" i="160"/>
  <c r="K95" i="160"/>
  <c r="J95" i="160"/>
  <c r="I95" i="160"/>
  <c r="H95" i="160"/>
  <c r="G95" i="160"/>
  <c r="D95" i="160" s="1"/>
  <c r="F95" i="160"/>
  <c r="L94" i="160"/>
  <c r="K94" i="160"/>
  <c r="J94" i="160"/>
  <c r="I94" i="160"/>
  <c r="H94" i="160"/>
  <c r="G94" i="160"/>
  <c r="D94" i="160" s="1"/>
  <c r="F94" i="160"/>
  <c r="L93" i="160"/>
  <c r="K93" i="160"/>
  <c r="J93" i="160"/>
  <c r="I93" i="160"/>
  <c r="H93" i="160"/>
  <c r="G93" i="160"/>
  <c r="D93" i="160" s="1"/>
  <c r="F93" i="160"/>
  <c r="L92" i="160"/>
  <c r="K92" i="160"/>
  <c r="J92" i="160"/>
  <c r="I92" i="160"/>
  <c r="H92" i="160"/>
  <c r="G92" i="160"/>
  <c r="D92" i="160" s="1"/>
  <c r="F92" i="160"/>
  <c r="L91" i="160"/>
  <c r="K91" i="160"/>
  <c r="J91" i="160"/>
  <c r="I91" i="160"/>
  <c r="H91" i="160"/>
  <c r="G91" i="160"/>
  <c r="D91" i="160" s="1"/>
  <c r="F91" i="160"/>
  <c r="L90" i="160"/>
  <c r="K90" i="160"/>
  <c r="J90" i="160"/>
  <c r="I90" i="160"/>
  <c r="H90" i="160"/>
  <c r="G90" i="160"/>
  <c r="D90" i="160" s="1"/>
  <c r="F90" i="160"/>
  <c r="L89" i="160"/>
  <c r="K89" i="160"/>
  <c r="J89" i="160"/>
  <c r="I89" i="160"/>
  <c r="H89" i="160"/>
  <c r="G89" i="160"/>
  <c r="D89" i="160" s="1"/>
  <c r="F89" i="160"/>
  <c r="L88" i="160"/>
  <c r="K88" i="160"/>
  <c r="J88" i="160"/>
  <c r="I88" i="160"/>
  <c r="H88" i="160"/>
  <c r="G88" i="160"/>
  <c r="D88" i="160" s="1"/>
  <c r="F88" i="160"/>
  <c r="L87" i="160"/>
  <c r="K87" i="160"/>
  <c r="J87" i="160"/>
  <c r="I87" i="160"/>
  <c r="H87" i="160"/>
  <c r="G87" i="160"/>
  <c r="D87" i="160" s="1"/>
  <c r="F87" i="160"/>
  <c r="L86" i="160"/>
  <c r="K86" i="160"/>
  <c r="J86" i="160"/>
  <c r="I86" i="160"/>
  <c r="H86" i="160"/>
  <c r="G86" i="160"/>
  <c r="D86" i="160" s="1"/>
  <c r="F86" i="160"/>
  <c r="L85" i="160"/>
  <c r="K85" i="160"/>
  <c r="J85" i="160"/>
  <c r="I85" i="160"/>
  <c r="H85" i="160"/>
  <c r="G85" i="160"/>
  <c r="D85" i="160" s="1"/>
  <c r="F85" i="160"/>
  <c r="L84" i="160"/>
  <c r="K84" i="160"/>
  <c r="J84" i="160"/>
  <c r="I84" i="160"/>
  <c r="H84" i="160"/>
  <c r="G84" i="160"/>
  <c r="D84" i="160" s="1"/>
  <c r="F84" i="160"/>
  <c r="L83" i="160"/>
  <c r="K83" i="160"/>
  <c r="J83" i="160"/>
  <c r="I83" i="160"/>
  <c r="H83" i="160"/>
  <c r="G83" i="160"/>
  <c r="D83" i="160" s="1"/>
  <c r="F83" i="160"/>
  <c r="L82" i="160"/>
  <c r="K82" i="160"/>
  <c r="J82" i="160"/>
  <c r="I82" i="160"/>
  <c r="H82" i="160"/>
  <c r="G82" i="160"/>
  <c r="D82" i="160" s="1"/>
  <c r="F82" i="160"/>
  <c r="L81" i="160"/>
  <c r="K81" i="160"/>
  <c r="J81" i="160"/>
  <c r="I81" i="160"/>
  <c r="H81" i="160"/>
  <c r="G81" i="160"/>
  <c r="D81" i="160" s="1"/>
  <c r="F81" i="160"/>
  <c r="L80" i="160"/>
  <c r="K80" i="160"/>
  <c r="J80" i="160"/>
  <c r="I80" i="160"/>
  <c r="H80" i="160"/>
  <c r="G80" i="160"/>
  <c r="D80" i="160" s="1"/>
  <c r="F80" i="160"/>
  <c r="L79" i="160"/>
  <c r="K79" i="160"/>
  <c r="J79" i="160"/>
  <c r="I79" i="160"/>
  <c r="H79" i="160"/>
  <c r="G79" i="160"/>
  <c r="D79" i="160" s="1"/>
  <c r="F79" i="160"/>
  <c r="L78" i="160"/>
  <c r="K78" i="160"/>
  <c r="J78" i="160"/>
  <c r="I78" i="160"/>
  <c r="H78" i="160"/>
  <c r="G78" i="160"/>
  <c r="D78" i="160" s="1"/>
  <c r="F78" i="160"/>
  <c r="L77" i="160"/>
  <c r="K77" i="160"/>
  <c r="J77" i="160"/>
  <c r="I77" i="160"/>
  <c r="H77" i="160"/>
  <c r="G77" i="160"/>
  <c r="D77" i="160" s="1"/>
  <c r="F77" i="160"/>
  <c r="L76" i="160"/>
  <c r="K76" i="160"/>
  <c r="J76" i="160"/>
  <c r="I76" i="160"/>
  <c r="H76" i="160"/>
  <c r="G76" i="160"/>
  <c r="D76" i="160" s="1"/>
  <c r="F76" i="160"/>
  <c r="L75" i="160"/>
  <c r="K75" i="160"/>
  <c r="J75" i="160"/>
  <c r="I75" i="160"/>
  <c r="H75" i="160"/>
  <c r="G75" i="160"/>
  <c r="D75" i="160" s="1"/>
  <c r="F75" i="160"/>
  <c r="L74" i="160"/>
  <c r="K74" i="160"/>
  <c r="J74" i="160"/>
  <c r="I74" i="160"/>
  <c r="H74" i="160"/>
  <c r="G74" i="160"/>
  <c r="D74" i="160" s="1"/>
  <c r="F74" i="160"/>
  <c r="L73" i="160"/>
  <c r="K73" i="160"/>
  <c r="J73" i="160"/>
  <c r="I73" i="160"/>
  <c r="H73" i="160"/>
  <c r="G73" i="160"/>
  <c r="D73" i="160" s="1"/>
  <c r="F73" i="160"/>
  <c r="L72" i="160"/>
  <c r="K72" i="160"/>
  <c r="J72" i="160"/>
  <c r="I72" i="160"/>
  <c r="H72" i="160"/>
  <c r="G72" i="160"/>
  <c r="D72" i="160" s="1"/>
  <c r="F72" i="160"/>
  <c r="L71" i="160"/>
  <c r="K71" i="160"/>
  <c r="J71" i="160"/>
  <c r="I71" i="160"/>
  <c r="H71" i="160"/>
  <c r="G71" i="160"/>
  <c r="D71" i="160" s="1"/>
  <c r="F71" i="160"/>
  <c r="L70" i="160"/>
  <c r="K70" i="160"/>
  <c r="J70" i="160"/>
  <c r="I70" i="160"/>
  <c r="H70" i="160"/>
  <c r="G70" i="160"/>
  <c r="D70" i="160" s="1"/>
  <c r="F70" i="160"/>
  <c r="L69" i="160"/>
  <c r="K69" i="160"/>
  <c r="J69" i="160"/>
  <c r="I69" i="160"/>
  <c r="H69" i="160"/>
  <c r="G69" i="160"/>
  <c r="D69" i="160" s="1"/>
  <c r="F69" i="160"/>
  <c r="L68" i="160"/>
  <c r="K68" i="160"/>
  <c r="J68" i="160"/>
  <c r="I68" i="160"/>
  <c r="H68" i="160"/>
  <c r="G68" i="160"/>
  <c r="D68" i="160" s="1"/>
  <c r="F68" i="160"/>
  <c r="L67" i="160"/>
  <c r="K67" i="160"/>
  <c r="J67" i="160"/>
  <c r="I67" i="160"/>
  <c r="H67" i="160"/>
  <c r="G67" i="160"/>
  <c r="D67" i="160" s="1"/>
  <c r="F67" i="160"/>
  <c r="L66" i="160"/>
  <c r="K66" i="160"/>
  <c r="J66" i="160"/>
  <c r="I66" i="160"/>
  <c r="H66" i="160"/>
  <c r="G66" i="160"/>
  <c r="D66" i="160" s="1"/>
  <c r="F66" i="160"/>
  <c r="L65" i="160"/>
  <c r="K65" i="160"/>
  <c r="J65" i="160"/>
  <c r="I65" i="160"/>
  <c r="H65" i="160"/>
  <c r="G65" i="160"/>
  <c r="D65" i="160" s="1"/>
  <c r="F65" i="160"/>
  <c r="L64" i="160"/>
  <c r="K64" i="160"/>
  <c r="J64" i="160"/>
  <c r="I64" i="160"/>
  <c r="H64" i="160"/>
  <c r="G64" i="160"/>
  <c r="D64" i="160" s="1"/>
  <c r="F64" i="160"/>
  <c r="L63" i="160"/>
  <c r="K63" i="160"/>
  <c r="J63" i="160"/>
  <c r="I63" i="160"/>
  <c r="H63" i="160"/>
  <c r="G63" i="160"/>
  <c r="D63" i="160" s="1"/>
  <c r="F63" i="160"/>
  <c r="L62" i="160"/>
  <c r="K62" i="160"/>
  <c r="J62" i="160"/>
  <c r="I62" i="160"/>
  <c r="H62" i="160"/>
  <c r="G62" i="160"/>
  <c r="D62" i="160" s="1"/>
  <c r="F62" i="160"/>
  <c r="L61" i="160"/>
  <c r="K61" i="160"/>
  <c r="J61" i="160"/>
  <c r="I61" i="160"/>
  <c r="H61" i="160"/>
  <c r="G61" i="160"/>
  <c r="D61" i="160" s="1"/>
  <c r="F61" i="160"/>
  <c r="L60" i="160"/>
  <c r="K60" i="160"/>
  <c r="J60" i="160"/>
  <c r="I60" i="160"/>
  <c r="H60" i="160"/>
  <c r="G60" i="160"/>
  <c r="D60" i="160" s="1"/>
  <c r="F60" i="160"/>
  <c r="L59" i="160"/>
  <c r="K59" i="160"/>
  <c r="J59" i="160"/>
  <c r="I59" i="160"/>
  <c r="H59" i="160"/>
  <c r="G59" i="160"/>
  <c r="D59" i="160" s="1"/>
  <c r="F59" i="160"/>
  <c r="L58" i="160"/>
  <c r="K58" i="160"/>
  <c r="J58" i="160"/>
  <c r="I58" i="160"/>
  <c r="H58" i="160"/>
  <c r="G58" i="160"/>
  <c r="D58" i="160" s="1"/>
  <c r="F58" i="160"/>
  <c r="L57" i="160"/>
  <c r="K57" i="160"/>
  <c r="J57" i="160"/>
  <c r="I57" i="160"/>
  <c r="H57" i="160"/>
  <c r="G57" i="160"/>
  <c r="D57" i="160" s="1"/>
  <c r="F57" i="160"/>
  <c r="L56" i="160"/>
  <c r="K56" i="160"/>
  <c r="J56" i="160"/>
  <c r="I56" i="160"/>
  <c r="H56" i="160"/>
  <c r="G56" i="160"/>
  <c r="D56" i="160" s="1"/>
  <c r="F56" i="160"/>
  <c r="L55" i="160"/>
  <c r="K55" i="160"/>
  <c r="J55" i="160"/>
  <c r="I55" i="160"/>
  <c r="H55" i="160"/>
  <c r="G55" i="160"/>
  <c r="D55" i="160" s="1"/>
  <c r="F55" i="160"/>
  <c r="L54" i="160"/>
  <c r="K54" i="160"/>
  <c r="J54" i="160"/>
  <c r="I54" i="160"/>
  <c r="H54" i="160"/>
  <c r="G54" i="160"/>
  <c r="D54" i="160" s="1"/>
  <c r="F54" i="160"/>
  <c r="L53" i="160"/>
  <c r="K53" i="160"/>
  <c r="J53" i="160"/>
  <c r="I53" i="160"/>
  <c r="H53" i="160"/>
  <c r="G53" i="160"/>
  <c r="D53" i="160" s="1"/>
  <c r="F53" i="160"/>
  <c r="L52" i="160"/>
  <c r="K52" i="160"/>
  <c r="J52" i="160"/>
  <c r="I52" i="160"/>
  <c r="H52" i="160"/>
  <c r="G52" i="160"/>
  <c r="D52" i="160" s="1"/>
  <c r="F52" i="160"/>
  <c r="L51" i="160"/>
  <c r="K51" i="160"/>
  <c r="J51" i="160"/>
  <c r="I51" i="160"/>
  <c r="H51" i="160"/>
  <c r="G51" i="160"/>
  <c r="D51" i="160" s="1"/>
  <c r="F51" i="160"/>
  <c r="L50" i="160"/>
  <c r="K50" i="160"/>
  <c r="J50" i="160"/>
  <c r="I50" i="160"/>
  <c r="H50" i="160"/>
  <c r="G50" i="160"/>
  <c r="D50" i="160" s="1"/>
  <c r="F50" i="160"/>
  <c r="L49" i="160"/>
  <c r="K49" i="160"/>
  <c r="J49" i="160"/>
  <c r="I49" i="160"/>
  <c r="H49" i="160"/>
  <c r="G49" i="160"/>
  <c r="D49" i="160" s="1"/>
  <c r="F49" i="160"/>
  <c r="L48" i="160"/>
  <c r="K48" i="160"/>
  <c r="J48" i="160"/>
  <c r="I48" i="160"/>
  <c r="H48" i="160"/>
  <c r="G48" i="160"/>
  <c r="D48" i="160" s="1"/>
  <c r="F48" i="160"/>
  <c r="L47" i="160"/>
  <c r="K47" i="160"/>
  <c r="J47" i="160"/>
  <c r="I47" i="160"/>
  <c r="H47" i="160"/>
  <c r="G47" i="160"/>
  <c r="D47" i="160" s="1"/>
  <c r="F47" i="160"/>
  <c r="L46" i="160"/>
  <c r="K46" i="160"/>
  <c r="J46" i="160"/>
  <c r="I46" i="160"/>
  <c r="H46" i="160"/>
  <c r="G46" i="160"/>
  <c r="D46" i="160" s="1"/>
  <c r="F46" i="160"/>
  <c r="L45" i="160"/>
  <c r="K45" i="160"/>
  <c r="J45" i="160"/>
  <c r="I45" i="160"/>
  <c r="H45" i="160"/>
  <c r="G45" i="160"/>
  <c r="D45" i="160" s="1"/>
  <c r="F45" i="160"/>
  <c r="L44" i="160"/>
  <c r="K44" i="160"/>
  <c r="J44" i="160"/>
  <c r="I44" i="160"/>
  <c r="H44" i="160"/>
  <c r="G44" i="160"/>
  <c r="D44" i="160" s="1"/>
  <c r="F44" i="160"/>
  <c r="L43" i="160"/>
  <c r="K43" i="160"/>
  <c r="J43" i="160"/>
  <c r="I43" i="160"/>
  <c r="H43" i="160"/>
  <c r="G43" i="160"/>
  <c r="D43" i="160" s="1"/>
  <c r="F43" i="160"/>
  <c r="L42" i="160"/>
  <c r="K42" i="160"/>
  <c r="J42" i="160"/>
  <c r="I42" i="160"/>
  <c r="H42" i="160"/>
  <c r="G42" i="160"/>
  <c r="D42" i="160" s="1"/>
  <c r="F42" i="160"/>
  <c r="L41" i="160"/>
  <c r="K41" i="160"/>
  <c r="J41" i="160"/>
  <c r="I41" i="160"/>
  <c r="H41" i="160"/>
  <c r="G41" i="160"/>
  <c r="D41" i="160" s="1"/>
  <c r="F41" i="160"/>
  <c r="L40" i="160"/>
  <c r="K40" i="160"/>
  <c r="J40" i="160"/>
  <c r="I40" i="160"/>
  <c r="H40" i="160"/>
  <c r="G40" i="160"/>
  <c r="D40" i="160" s="1"/>
  <c r="F40" i="160"/>
  <c r="L39" i="160"/>
  <c r="K39" i="160"/>
  <c r="J39" i="160"/>
  <c r="I39" i="160"/>
  <c r="H39" i="160"/>
  <c r="G39" i="160"/>
  <c r="D39" i="160" s="1"/>
  <c r="F39" i="160"/>
  <c r="L38" i="160"/>
  <c r="K38" i="160"/>
  <c r="J38" i="160"/>
  <c r="I38" i="160"/>
  <c r="H38" i="160"/>
  <c r="G38" i="160"/>
  <c r="D38" i="160" s="1"/>
  <c r="F38" i="160"/>
  <c r="L37" i="160"/>
  <c r="K37" i="160"/>
  <c r="J37" i="160"/>
  <c r="I37" i="160"/>
  <c r="H37" i="160"/>
  <c r="G37" i="160"/>
  <c r="D37" i="160" s="1"/>
  <c r="F37" i="160"/>
  <c r="L36" i="160"/>
  <c r="K36" i="160"/>
  <c r="J36" i="160"/>
  <c r="I36" i="160"/>
  <c r="H36" i="160"/>
  <c r="G36" i="160"/>
  <c r="D36" i="160" s="1"/>
  <c r="F36" i="160"/>
  <c r="L35" i="160"/>
  <c r="K35" i="160"/>
  <c r="J35" i="160"/>
  <c r="I35" i="160"/>
  <c r="H35" i="160"/>
  <c r="G35" i="160"/>
  <c r="D35" i="160" s="1"/>
  <c r="F35" i="160"/>
  <c r="L34" i="160"/>
  <c r="K34" i="160"/>
  <c r="J34" i="160"/>
  <c r="I34" i="160"/>
  <c r="H34" i="160"/>
  <c r="G34" i="160"/>
  <c r="D34" i="160" s="1"/>
  <c r="F34" i="160"/>
  <c r="L33" i="160"/>
  <c r="K33" i="160"/>
  <c r="J33" i="160"/>
  <c r="I33" i="160"/>
  <c r="H33" i="160"/>
  <c r="G33" i="160"/>
  <c r="D33" i="160" s="1"/>
  <c r="F33" i="160"/>
  <c r="L32" i="160"/>
  <c r="K32" i="160"/>
  <c r="J32" i="160"/>
  <c r="I32" i="160"/>
  <c r="H32" i="160"/>
  <c r="G32" i="160"/>
  <c r="D32" i="160" s="1"/>
  <c r="F32" i="160"/>
  <c r="L31" i="160"/>
  <c r="K31" i="160"/>
  <c r="J31" i="160"/>
  <c r="I31" i="160"/>
  <c r="H31" i="160"/>
  <c r="G31" i="160"/>
  <c r="D31" i="160" s="1"/>
  <c r="F31" i="160"/>
  <c r="L30" i="160"/>
  <c r="K30" i="160"/>
  <c r="J30" i="160"/>
  <c r="I30" i="160"/>
  <c r="H30" i="160"/>
  <c r="G30" i="160"/>
  <c r="D30" i="160" s="1"/>
  <c r="F30" i="160"/>
  <c r="L29" i="160"/>
  <c r="K29" i="160"/>
  <c r="J29" i="160"/>
  <c r="I29" i="160"/>
  <c r="H29" i="160"/>
  <c r="G29" i="160"/>
  <c r="D29" i="160" s="1"/>
  <c r="F29" i="160"/>
  <c r="L28" i="160"/>
  <c r="K28" i="160"/>
  <c r="J28" i="160"/>
  <c r="I28" i="160"/>
  <c r="H28" i="160"/>
  <c r="G28" i="160"/>
  <c r="D28" i="160" s="1"/>
  <c r="F28" i="160"/>
  <c r="L27" i="160"/>
  <c r="K27" i="160"/>
  <c r="J27" i="160"/>
  <c r="I27" i="160"/>
  <c r="H27" i="160"/>
  <c r="G27" i="160"/>
  <c r="D27" i="160" s="1"/>
  <c r="F27" i="160"/>
  <c r="L26" i="160"/>
  <c r="K26" i="160"/>
  <c r="J26" i="160"/>
  <c r="I26" i="160"/>
  <c r="H26" i="160"/>
  <c r="G26" i="160"/>
  <c r="D26" i="160" s="1"/>
  <c r="F26" i="160"/>
  <c r="L25" i="160"/>
  <c r="K25" i="160"/>
  <c r="J25" i="160"/>
  <c r="I25" i="160"/>
  <c r="H25" i="160"/>
  <c r="G25" i="160"/>
  <c r="D25" i="160" s="1"/>
  <c r="F25" i="160"/>
  <c r="L24" i="160"/>
  <c r="K24" i="160"/>
  <c r="J24" i="160"/>
  <c r="I24" i="160"/>
  <c r="H24" i="160"/>
  <c r="G24" i="160"/>
  <c r="D24" i="160" s="1"/>
  <c r="F24" i="160"/>
  <c r="L23" i="160"/>
  <c r="K23" i="160"/>
  <c r="J23" i="160"/>
  <c r="I23" i="160"/>
  <c r="H23" i="160"/>
  <c r="G23" i="160"/>
  <c r="D23" i="160" s="1"/>
  <c r="F23" i="160"/>
  <c r="J22" i="160"/>
  <c r="I22" i="160"/>
  <c r="H22" i="160"/>
  <c r="G22" i="160"/>
  <c r="D22" i="160" s="1"/>
  <c r="F22" i="160"/>
  <c r="J21" i="160"/>
  <c r="I21" i="160"/>
  <c r="H21" i="160"/>
  <c r="G21" i="160"/>
  <c r="F21" i="160"/>
  <c r="D21" i="160"/>
  <c r="D19" i="160"/>
  <c r="J18" i="160"/>
  <c r="I18" i="160"/>
  <c r="H18" i="160"/>
  <c r="G18" i="160"/>
  <c r="F18" i="160"/>
  <c r="D18" i="160"/>
  <c r="D17" i="160"/>
  <c r="D16" i="160"/>
  <c r="D15" i="160"/>
  <c r="J14" i="160"/>
  <c r="I14" i="160"/>
  <c r="H14" i="160"/>
  <c r="H13" i="160" s="1"/>
  <c r="H12" i="160" s="1"/>
  <c r="G14" i="160"/>
  <c r="F14" i="160"/>
  <c r="D14" i="160" s="1"/>
  <c r="J13" i="160"/>
  <c r="J12" i="160" s="1"/>
  <c r="G13" i="160"/>
  <c r="I12" i="160"/>
  <c r="F96" i="160" l="1"/>
  <c r="D96" i="160" s="1"/>
  <c r="F20" i="160"/>
  <c r="D20" i="160" s="1"/>
  <c r="F13" i="160"/>
  <c r="I124" i="160"/>
  <c r="I123" i="160" s="1"/>
  <c r="I122" i="160" s="1"/>
  <c r="G144" i="160"/>
  <c r="D144" i="160" s="1"/>
  <c r="F219" i="157"/>
  <c r="G219" i="157"/>
  <c r="H219" i="157"/>
  <c r="I219" i="157"/>
  <c r="J219" i="157"/>
  <c r="K219" i="157"/>
  <c r="L219" i="157"/>
  <c r="F12" i="160" l="1"/>
  <c r="D12" i="160" s="1"/>
  <c r="D13" i="160"/>
  <c r="D99" i="156"/>
  <c r="D100" i="156"/>
  <c r="D163" i="151" l="1"/>
  <c r="F170" i="158"/>
  <c r="F173" i="158"/>
  <c r="F172" i="158"/>
  <c r="G61" i="151"/>
  <c r="H61" i="151"/>
  <c r="F62" i="151"/>
  <c r="G62" i="151"/>
  <c r="H62" i="151"/>
  <c r="I62" i="151"/>
  <c r="F51" i="162" s="1"/>
  <c r="G60" i="151"/>
  <c r="H60" i="151"/>
  <c r="E49" i="162" s="1"/>
  <c r="I60" i="151"/>
  <c r="F49" i="162" s="1"/>
  <c r="F63" i="151"/>
  <c r="F50" i="151" l="1"/>
  <c r="F51" i="151"/>
  <c r="F52" i="151"/>
  <c r="C41" i="162" s="1"/>
  <c r="F65" i="159" l="1"/>
  <c r="E85" i="159"/>
  <c r="I51" i="151" l="1"/>
  <c r="F40" i="162" s="1"/>
  <c r="E112" i="159" l="1"/>
  <c r="E111" i="159"/>
  <c r="E110" i="159"/>
  <c r="E109" i="159"/>
  <c r="E108" i="159"/>
  <c r="E107" i="159"/>
  <c r="E106" i="159"/>
  <c r="E105" i="159"/>
  <c r="E104" i="159"/>
  <c r="E103" i="159"/>
  <c r="E102" i="159"/>
  <c r="E101" i="159"/>
  <c r="E100" i="159"/>
  <c r="E99" i="159"/>
  <c r="E98" i="159"/>
  <c r="F96" i="159"/>
  <c r="L95" i="159"/>
  <c r="K95" i="159"/>
  <c r="J95" i="159"/>
  <c r="I95" i="159"/>
  <c r="H95" i="159"/>
  <c r="G95" i="159"/>
  <c r="F95" i="159"/>
  <c r="E95" i="159"/>
  <c r="E93" i="159"/>
  <c r="L93" i="159" s="1"/>
  <c r="E92" i="159"/>
  <c r="L92" i="159" s="1"/>
  <c r="E91" i="159"/>
  <c r="L91" i="159" s="1"/>
  <c r="I90" i="159"/>
  <c r="H90" i="159"/>
  <c r="G90" i="159"/>
  <c r="F90" i="159"/>
  <c r="E90" i="159"/>
  <c r="L90" i="159" s="1"/>
  <c r="E89" i="159"/>
  <c r="L89" i="159" s="1"/>
  <c r="E88" i="159"/>
  <c r="L88" i="159" s="1"/>
  <c r="E87" i="159"/>
  <c r="I86" i="159"/>
  <c r="H86" i="159"/>
  <c r="G86" i="159"/>
  <c r="F86" i="159"/>
  <c r="E86" i="159"/>
  <c r="L85" i="159"/>
  <c r="K85" i="159"/>
  <c r="I84" i="159"/>
  <c r="I81" i="159" s="1"/>
  <c r="I80" i="159" s="1"/>
  <c r="H85" i="159"/>
  <c r="G85" i="159"/>
  <c r="G84" i="159" s="1"/>
  <c r="G81" i="159" s="1"/>
  <c r="G80" i="159" s="1"/>
  <c r="H84" i="159"/>
  <c r="F84" i="159"/>
  <c r="L83" i="159"/>
  <c r="J83" i="159"/>
  <c r="E83" i="159"/>
  <c r="K83" i="159" s="1"/>
  <c r="I82" i="159"/>
  <c r="H82" i="159"/>
  <c r="H81" i="159" s="1"/>
  <c r="H80" i="159" s="1"/>
  <c r="G82" i="159"/>
  <c r="F82" i="159"/>
  <c r="E82" i="159" s="1"/>
  <c r="E79" i="159"/>
  <c r="I78" i="159"/>
  <c r="H78" i="159"/>
  <c r="G78" i="159"/>
  <c r="F78" i="159"/>
  <c r="E78" i="159"/>
  <c r="L78" i="159" s="1"/>
  <c r="J77" i="159"/>
  <c r="E77" i="159"/>
  <c r="K77" i="159" s="1"/>
  <c r="E76" i="159"/>
  <c r="I75" i="159"/>
  <c r="H75" i="159"/>
  <c r="H74" i="159" s="1"/>
  <c r="G75" i="159"/>
  <c r="F75" i="159"/>
  <c r="E75" i="159" s="1"/>
  <c r="I74" i="159"/>
  <c r="G74" i="159"/>
  <c r="E73" i="159"/>
  <c r="I72" i="159"/>
  <c r="I71" i="159" s="1"/>
  <c r="I70" i="159" s="1"/>
  <c r="H72" i="159"/>
  <c r="G72" i="159"/>
  <c r="G71" i="159" s="1"/>
  <c r="G70" i="159" s="1"/>
  <c r="G69" i="159" s="1"/>
  <c r="F72" i="159"/>
  <c r="E72" i="159"/>
  <c r="H71" i="159"/>
  <c r="H70" i="159" s="1"/>
  <c r="H69" i="159" s="1"/>
  <c r="F71" i="159"/>
  <c r="E71" i="159" s="1"/>
  <c r="E68" i="159"/>
  <c r="E67" i="159"/>
  <c r="L66" i="159"/>
  <c r="J66" i="159"/>
  <c r="E66" i="159"/>
  <c r="K66" i="159" s="1"/>
  <c r="J65" i="159"/>
  <c r="I65" i="159"/>
  <c r="E65" i="159" s="1"/>
  <c r="E64" i="159"/>
  <c r="L64" i="159" s="1"/>
  <c r="E63" i="159"/>
  <c r="L63" i="159" s="1"/>
  <c r="E62" i="159"/>
  <c r="L62" i="159" s="1"/>
  <c r="I61" i="159"/>
  <c r="H61" i="159"/>
  <c r="G61" i="159"/>
  <c r="F61" i="159"/>
  <c r="E61" i="159"/>
  <c r="L61" i="159" s="1"/>
  <c r="L60" i="159" s="1"/>
  <c r="L59" i="159" s="1"/>
  <c r="I60" i="159"/>
  <c r="I59" i="159" s="1"/>
  <c r="H60" i="159"/>
  <c r="G60" i="159"/>
  <c r="F60" i="159"/>
  <c r="E60" i="159" s="1"/>
  <c r="H59" i="159"/>
  <c r="G59" i="159"/>
  <c r="F59" i="159"/>
  <c r="E58" i="159"/>
  <c r="L57" i="159"/>
  <c r="J57" i="159"/>
  <c r="I57" i="159"/>
  <c r="H57" i="159"/>
  <c r="G57" i="159"/>
  <c r="F57" i="159"/>
  <c r="E57" i="159"/>
  <c r="K57" i="159" s="1"/>
  <c r="L56" i="159"/>
  <c r="J56" i="159"/>
  <c r="E56" i="159"/>
  <c r="K56" i="159" s="1"/>
  <c r="E55" i="159"/>
  <c r="I54" i="159"/>
  <c r="H54" i="159"/>
  <c r="H53" i="159" s="1"/>
  <c r="G54" i="159"/>
  <c r="F54" i="159"/>
  <c r="E54" i="159" s="1"/>
  <c r="I53" i="159"/>
  <c r="G53" i="159"/>
  <c r="E52" i="159"/>
  <c r="L52" i="159" s="1"/>
  <c r="E51" i="159"/>
  <c r="E50" i="159"/>
  <c r="E49" i="159"/>
  <c r="E48" i="159"/>
  <c r="E47" i="159"/>
  <c r="I46" i="159"/>
  <c r="H46" i="159"/>
  <c r="G46" i="159"/>
  <c r="F46" i="159"/>
  <c r="E46" i="159"/>
  <c r="K45" i="159"/>
  <c r="E45" i="159"/>
  <c r="K44" i="159"/>
  <c r="I44" i="159"/>
  <c r="H44" i="159"/>
  <c r="G44" i="159"/>
  <c r="F44" i="159"/>
  <c r="E44" i="159"/>
  <c r="K43" i="159"/>
  <c r="E43" i="159"/>
  <c r="K42" i="159"/>
  <c r="I42" i="159"/>
  <c r="H42" i="159"/>
  <c r="G42" i="159"/>
  <c r="F42" i="159"/>
  <c r="E42" i="159"/>
  <c r="K41" i="159"/>
  <c r="E41" i="159"/>
  <c r="K40" i="159"/>
  <c r="E40" i="159"/>
  <c r="K39" i="159"/>
  <c r="E39" i="159"/>
  <c r="E38" i="159"/>
  <c r="E37" i="159"/>
  <c r="K36" i="159"/>
  <c r="E36" i="159"/>
  <c r="K35" i="159"/>
  <c r="E35" i="159"/>
  <c r="K34" i="159"/>
  <c r="E34" i="159"/>
  <c r="K33" i="159"/>
  <c r="E33" i="159"/>
  <c r="K32" i="159"/>
  <c r="E32" i="159"/>
  <c r="E31" i="159"/>
  <c r="L30" i="159"/>
  <c r="J30" i="159"/>
  <c r="E30" i="159"/>
  <c r="K30" i="159" s="1"/>
  <c r="I29" i="159"/>
  <c r="H29" i="159"/>
  <c r="G29" i="159"/>
  <c r="F29" i="159"/>
  <c r="E29" i="159" s="1"/>
  <c r="I28" i="159"/>
  <c r="H28" i="159"/>
  <c r="G28" i="159"/>
  <c r="F28" i="159"/>
  <c r="E28" i="159"/>
  <c r="E27" i="159"/>
  <c r="K27" i="159" s="1"/>
  <c r="I26" i="159"/>
  <c r="H26" i="159"/>
  <c r="G26" i="159"/>
  <c r="F26" i="159"/>
  <c r="E26" i="159"/>
  <c r="K26" i="159" s="1"/>
  <c r="E25" i="159"/>
  <c r="K25" i="159" s="1"/>
  <c r="E24" i="159"/>
  <c r="K24" i="159" s="1"/>
  <c r="E23" i="159"/>
  <c r="I22" i="159"/>
  <c r="I21" i="159" s="1"/>
  <c r="I20" i="159" s="1"/>
  <c r="I15" i="159" s="1"/>
  <c r="H22" i="159"/>
  <c r="G22" i="159"/>
  <c r="G21" i="159" s="1"/>
  <c r="G20" i="159" s="1"/>
  <c r="G15" i="159" s="1"/>
  <c r="G14" i="159" s="1"/>
  <c r="F22" i="159"/>
  <c r="E22" i="159"/>
  <c r="H21" i="159"/>
  <c r="F21" i="159"/>
  <c r="E21" i="159" s="1"/>
  <c r="H20" i="159"/>
  <c r="F20" i="159"/>
  <c r="E20" i="159" s="1"/>
  <c r="L19" i="159"/>
  <c r="J19" i="159"/>
  <c r="E19" i="159"/>
  <c r="K19" i="159" s="1"/>
  <c r="I18" i="159"/>
  <c r="H18" i="159"/>
  <c r="G18" i="159"/>
  <c r="F18" i="159"/>
  <c r="E18" i="159" s="1"/>
  <c r="I17" i="159"/>
  <c r="H17" i="159"/>
  <c r="G17" i="159"/>
  <c r="F17" i="159"/>
  <c r="E17" i="159" s="1"/>
  <c r="I16" i="159"/>
  <c r="H16" i="159"/>
  <c r="G16" i="159"/>
  <c r="F16" i="159"/>
  <c r="E16" i="159" s="1"/>
  <c r="H15" i="159"/>
  <c r="F15" i="159"/>
  <c r="H14" i="159"/>
  <c r="E217" i="158"/>
  <c r="E216" i="158"/>
  <c r="E215" i="158"/>
  <c r="E214" i="158"/>
  <c r="E213" i="158"/>
  <c r="E212" i="158"/>
  <c r="E211" i="158"/>
  <c r="E210" i="158"/>
  <c r="E209" i="158"/>
  <c r="E208" i="158"/>
  <c r="E207" i="158"/>
  <c r="E206" i="158"/>
  <c r="E205" i="158"/>
  <c r="E204" i="158"/>
  <c r="E203" i="158"/>
  <c r="E202" i="158"/>
  <c r="E201" i="158"/>
  <c r="E200" i="158"/>
  <c r="E199" i="158"/>
  <c r="E198" i="158"/>
  <c r="E197" i="158"/>
  <c r="E196" i="158"/>
  <c r="E195" i="158"/>
  <c r="E194" i="158"/>
  <c r="E193" i="158"/>
  <c r="E192" i="158"/>
  <c r="E191" i="158"/>
  <c r="E190" i="158"/>
  <c r="E189" i="158"/>
  <c r="E188" i="158"/>
  <c r="E187" i="158"/>
  <c r="E186" i="158"/>
  <c r="E185" i="158"/>
  <c r="E184" i="158"/>
  <c r="E183" i="158"/>
  <c r="E182" i="158"/>
  <c r="E181" i="158"/>
  <c r="E180" i="158"/>
  <c r="E179" i="158"/>
  <c r="E178" i="158"/>
  <c r="E177" i="158"/>
  <c r="E176" i="158"/>
  <c r="E175" i="158"/>
  <c r="E174" i="158"/>
  <c r="E173" i="158"/>
  <c r="E172" i="158"/>
  <c r="F171" i="158"/>
  <c r="E171" i="158" s="1"/>
  <c r="L170" i="158"/>
  <c r="K170" i="158"/>
  <c r="J170" i="158"/>
  <c r="I170" i="158"/>
  <c r="H170" i="158"/>
  <c r="G170" i="158"/>
  <c r="E170" i="158"/>
  <c r="E168" i="158"/>
  <c r="L168" i="158" s="1"/>
  <c r="E167" i="158"/>
  <c r="L167" i="158" s="1"/>
  <c r="E166" i="158"/>
  <c r="L166" i="158" s="1"/>
  <c r="I165" i="158"/>
  <c r="H165" i="158"/>
  <c r="G165" i="158"/>
  <c r="F165" i="158"/>
  <c r="E165" i="158"/>
  <c r="L165" i="158" s="1"/>
  <c r="E164" i="158"/>
  <c r="L164" i="158" s="1"/>
  <c r="E163" i="158"/>
  <c r="L163" i="158" s="1"/>
  <c r="E162" i="158"/>
  <c r="I161" i="158"/>
  <c r="H161" i="158"/>
  <c r="G161" i="158"/>
  <c r="F161" i="158"/>
  <c r="E161" i="158"/>
  <c r="L160" i="158"/>
  <c r="K160" i="158"/>
  <c r="J160" i="158"/>
  <c r="I160" i="158"/>
  <c r="I159" i="158" s="1"/>
  <c r="I156" i="158" s="1"/>
  <c r="I155" i="158" s="1"/>
  <c r="H160" i="158"/>
  <c r="G160" i="158"/>
  <c r="G159" i="158" s="1"/>
  <c r="G156" i="158" s="1"/>
  <c r="G155" i="158" s="1"/>
  <c r="F160" i="158"/>
  <c r="H159" i="158"/>
  <c r="F159" i="158"/>
  <c r="L158" i="158"/>
  <c r="J158" i="158"/>
  <c r="E158" i="158"/>
  <c r="K158" i="158" s="1"/>
  <c r="I157" i="158"/>
  <c r="H157" i="158"/>
  <c r="H156" i="158" s="1"/>
  <c r="H155" i="158" s="1"/>
  <c r="G157" i="158"/>
  <c r="F157" i="158"/>
  <c r="E157" i="158" s="1"/>
  <c r="E154" i="158"/>
  <c r="I153" i="158"/>
  <c r="H153" i="158"/>
  <c r="G153" i="158"/>
  <c r="F153" i="158"/>
  <c r="E153" i="158"/>
  <c r="L153" i="158" s="1"/>
  <c r="J152" i="158"/>
  <c r="E152" i="158"/>
  <c r="K152" i="158" s="1"/>
  <c r="E151" i="158"/>
  <c r="I150" i="158"/>
  <c r="H150" i="158"/>
  <c r="H149" i="158" s="1"/>
  <c r="G150" i="158"/>
  <c r="F150" i="158"/>
  <c r="E150" i="158" s="1"/>
  <c r="I149" i="158"/>
  <c r="G149" i="158"/>
  <c r="E148" i="158"/>
  <c r="I147" i="158"/>
  <c r="I146" i="158" s="1"/>
  <c r="I145" i="158" s="1"/>
  <c r="H147" i="158"/>
  <c r="G147" i="158"/>
  <c r="G146" i="158" s="1"/>
  <c r="G145" i="158" s="1"/>
  <c r="F147" i="158"/>
  <c r="E147" i="158"/>
  <c r="H146" i="158"/>
  <c r="H145" i="158" s="1"/>
  <c r="H144" i="158" s="1"/>
  <c r="F146" i="158"/>
  <c r="E146" i="158" s="1"/>
  <c r="E143" i="158"/>
  <c r="E142" i="158"/>
  <c r="E141" i="158"/>
  <c r="E140" i="158"/>
  <c r="E139" i="158"/>
  <c r="E138" i="158"/>
  <c r="E137" i="158"/>
  <c r="E136" i="158"/>
  <c r="E135" i="158"/>
  <c r="E134" i="158"/>
  <c r="E133" i="158"/>
  <c r="E132" i="158"/>
  <c r="E131" i="158"/>
  <c r="E130" i="158"/>
  <c r="E129" i="158"/>
  <c r="E128" i="158"/>
  <c r="E127" i="158"/>
  <c r="E126" i="158"/>
  <c r="F125" i="158"/>
  <c r="E125" i="158" s="1"/>
  <c r="H124" i="158"/>
  <c r="E123" i="158"/>
  <c r="L123" i="158" s="1"/>
  <c r="E122" i="158"/>
  <c r="L122" i="158" s="1"/>
  <c r="E121" i="158"/>
  <c r="L121" i="158" s="1"/>
  <c r="I120" i="158"/>
  <c r="H120" i="158"/>
  <c r="G120" i="158"/>
  <c r="F120" i="158"/>
  <c r="E120" i="158"/>
  <c r="L120" i="158" s="1"/>
  <c r="E119" i="158"/>
  <c r="L119" i="158" s="1"/>
  <c r="E118" i="158"/>
  <c r="L118" i="158" s="1"/>
  <c r="E117" i="158"/>
  <c r="L117" i="158" s="1"/>
  <c r="I116" i="158"/>
  <c r="H116" i="158"/>
  <c r="G116" i="158"/>
  <c r="F116" i="158"/>
  <c r="E116" i="158"/>
  <c r="K115" i="158"/>
  <c r="E115" i="158"/>
  <c r="K114" i="158"/>
  <c r="E114" i="158"/>
  <c r="K113" i="158"/>
  <c r="E113" i="158"/>
  <c r="K112" i="158"/>
  <c r="I112" i="158"/>
  <c r="H112" i="158"/>
  <c r="G112" i="158"/>
  <c r="F112" i="158"/>
  <c r="E112" i="158"/>
  <c r="K111" i="158"/>
  <c r="E111" i="158"/>
  <c r="K110" i="158"/>
  <c r="E110" i="158"/>
  <c r="K109" i="158"/>
  <c r="E109" i="158"/>
  <c r="K108" i="158"/>
  <c r="I108" i="158"/>
  <c r="H108" i="158"/>
  <c r="G108" i="158"/>
  <c r="F108" i="158"/>
  <c r="E108" i="158"/>
  <c r="K107" i="158"/>
  <c r="E107" i="158"/>
  <c r="K106" i="158"/>
  <c r="E106" i="158"/>
  <c r="K105" i="158"/>
  <c r="E105" i="158"/>
  <c r="K104" i="158"/>
  <c r="I104" i="158"/>
  <c r="H104" i="158"/>
  <c r="G104" i="158"/>
  <c r="F104" i="158"/>
  <c r="E104" i="158"/>
  <c r="K103" i="158"/>
  <c r="E103" i="158"/>
  <c r="K102" i="158"/>
  <c r="E102" i="158"/>
  <c r="K101" i="158"/>
  <c r="E101" i="158"/>
  <c r="I100" i="158"/>
  <c r="H100" i="158"/>
  <c r="G100" i="158"/>
  <c r="F100" i="158"/>
  <c r="E100" i="158" s="1"/>
  <c r="L99" i="158"/>
  <c r="J99" i="158"/>
  <c r="E99" i="158"/>
  <c r="K99" i="158" s="1"/>
  <c r="L98" i="158"/>
  <c r="J98" i="158"/>
  <c r="E98" i="158"/>
  <c r="K98" i="158" s="1"/>
  <c r="L97" i="158"/>
  <c r="J97" i="158"/>
  <c r="E97" i="158"/>
  <c r="K97" i="158" s="1"/>
  <c r="I96" i="158"/>
  <c r="H96" i="158"/>
  <c r="G96" i="158"/>
  <c r="F96" i="158"/>
  <c r="E96" i="158" s="1"/>
  <c r="L95" i="158"/>
  <c r="J95" i="158"/>
  <c r="E95" i="158"/>
  <c r="K95" i="158" s="1"/>
  <c r="L94" i="158"/>
  <c r="J94" i="158"/>
  <c r="E94" i="158"/>
  <c r="K94" i="158" s="1"/>
  <c r="L93" i="158"/>
  <c r="J93" i="158"/>
  <c r="E93" i="158"/>
  <c r="K93" i="158" s="1"/>
  <c r="I92" i="158"/>
  <c r="H92" i="158"/>
  <c r="G92" i="158"/>
  <c r="F92" i="158"/>
  <c r="E92" i="158" s="1"/>
  <c r="L91" i="158"/>
  <c r="J91" i="158"/>
  <c r="E91" i="158"/>
  <c r="K91" i="158" s="1"/>
  <c r="L90" i="158"/>
  <c r="J90" i="158"/>
  <c r="E90" i="158"/>
  <c r="K90" i="158" s="1"/>
  <c r="L89" i="158"/>
  <c r="J89" i="158"/>
  <c r="E89" i="158"/>
  <c r="K89" i="158" s="1"/>
  <c r="I88" i="158"/>
  <c r="H88" i="158"/>
  <c r="G88" i="158"/>
  <c r="F88" i="158"/>
  <c r="E88" i="158" s="1"/>
  <c r="L87" i="158"/>
  <c r="J87" i="158"/>
  <c r="E87" i="158"/>
  <c r="K87" i="158" s="1"/>
  <c r="L86" i="158"/>
  <c r="J86" i="158"/>
  <c r="E86" i="158"/>
  <c r="K86" i="158" s="1"/>
  <c r="L85" i="158"/>
  <c r="J85" i="158"/>
  <c r="E85" i="158"/>
  <c r="K85" i="158" s="1"/>
  <c r="I84" i="158"/>
  <c r="H84" i="158"/>
  <c r="G84" i="158"/>
  <c r="F84" i="158"/>
  <c r="E84" i="158" s="1"/>
  <c r="L83" i="158"/>
  <c r="J83" i="158"/>
  <c r="E83" i="158"/>
  <c r="K83" i="158" s="1"/>
  <c r="J82" i="158"/>
  <c r="E82" i="158"/>
  <c r="K82" i="158" s="1"/>
  <c r="E81" i="158"/>
  <c r="K81" i="158" s="1"/>
  <c r="I80" i="158"/>
  <c r="H80" i="158"/>
  <c r="G80" i="158"/>
  <c r="F80" i="158"/>
  <c r="E80" i="158" s="1"/>
  <c r="I79" i="158"/>
  <c r="H79" i="158"/>
  <c r="G79" i="158"/>
  <c r="F79" i="158"/>
  <c r="E79" i="158"/>
  <c r="K79" i="158" s="1"/>
  <c r="E78" i="158"/>
  <c r="L77" i="158"/>
  <c r="J77" i="158"/>
  <c r="E77" i="158"/>
  <c r="K77" i="158" s="1"/>
  <c r="L76" i="158"/>
  <c r="J76" i="158"/>
  <c r="E76" i="158"/>
  <c r="K76" i="158" s="1"/>
  <c r="J75" i="158"/>
  <c r="E75" i="158"/>
  <c r="L75" i="158" s="1"/>
  <c r="I74" i="158"/>
  <c r="H74" i="158"/>
  <c r="G74" i="158"/>
  <c r="F74" i="158"/>
  <c r="E74" i="158" s="1"/>
  <c r="J73" i="158"/>
  <c r="E73" i="158"/>
  <c r="L73" i="158" s="1"/>
  <c r="E72" i="158"/>
  <c r="L72" i="158" s="1"/>
  <c r="E71" i="158"/>
  <c r="I70" i="158"/>
  <c r="H70" i="158"/>
  <c r="G70" i="158"/>
  <c r="F70" i="158"/>
  <c r="E70" i="158" s="1"/>
  <c r="J69" i="158"/>
  <c r="E69" i="158"/>
  <c r="L69" i="158" s="1"/>
  <c r="E68" i="158"/>
  <c r="E160" i="158" s="1"/>
  <c r="E67" i="158"/>
  <c r="J66" i="158"/>
  <c r="E66" i="158"/>
  <c r="L66" i="158" s="1"/>
  <c r="E65" i="158"/>
  <c r="E64" i="158"/>
  <c r="K64" i="158" s="1"/>
  <c r="E63" i="158"/>
  <c r="K63" i="158" s="1"/>
  <c r="E62" i="158"/>
  <c r="K62" i="158" s="1"/>
  <c r="I61" i="158"/>
  <c r="H61" i="158"/>
  <c r="G61" i="158"/>
  <c r="F61" i="158"/>
  <c r="E61" i="158"/>
  <c r="K61" i="158" s="1"/>
  <c r="K60" i="158" s="1"/>
  <c r="K59" i="158" s="1"/>
  <c r="I60" i="158"/>
  <c r="H60" i="158"/>
  <c r="G60" i="158"/>
  <c r="F60" i="158"/>
  <c r="E60" i="158"/>
  <c r="I59" i="158"/>
  <c r="H59" i="158"/>
  <c r="G59" i="158"/>
  <c r="F59" i="158"/>
  <c r="E59" i="158"/>
  <c r="E58" i="158"/>
  <c r="L57" i="158"/>
  <c r="J57" i="158"/>
  <c r="I57" i="158"/>
  <c r="H57" i="158"/>
  <c r="G57" i="158"/>
  <c r="F57" i="158"/>
  <c r="E57" i="158"/>
  <c r="K57" i="158" s="1"/>
  <c r="L56" i="158"/>
  <c r="J56" i="158"/>
  <c r="E56" i="158"/>
  <c r="K56" i="158" s="1"/>
  <c r="E55" i="158"/>
  <c r="I54" i="158"/>
  <c r="H54" i="158"/>
  <c r="H53" i="158" s="1"/>
  <c r="G54" i="158"/>
  <c r="F54" i="158"/>
  <c r="E54" i="158" s="1"/>
  <c r="I53" i="158"/>
  <c r="G53" i="158"/>
  <c r="E52" i="158"/>
  <c r="K52" i="158" s="1"/>
  <c r="E51" i="158"/>
  <c r="E50" i="158"/>
  <c r="E49" i="158"/>
  <c r="E48" i="158"/>
  <c r="E47" i="158"/>
  <c r="I46" i="158"/>
  <c r="H46" i="158"/>
  <c r="G46" i="158"/>
  <c r="F46" i="158"/>
  <c r="E46" i="158"/>
  <c r="E45" i="158"/>
  <c r="K45" i="158" s="1"/>
  <c r="I44" i="158"/>
  <c r="H44" i="158"/>
  <c r="G44" i="158"/>
  <c r="F44" i="158"/>
  <c r="E44" i="158"/>
  <c r="K44" i="158" s="1"/>
  <c r="E43" i="158"/>
  <c r="K43" i="158" s="1"/>
  <c r="I42" i="158"/>
  <c r="H42" i="158"/>
  <c r="G42" i="158"/>
  <c r="F42" i="158"/>
  <c r="E42" i="158"/>
  <c r="K42" i="158" s="1"/>
  <c r="E41" i="158"/>
  <c r="K41" i="158" s="1"/>
  <c r="E40" i="158"/>
  <c r="K40" i="158" s="1"/>
  <c r="E39" i="158"/>
  <c r="K39" i="158" s="1"/>
  <c r="E38" i="158"/>
  <c r="E37" i="158"/>
  <c r="E36" i="158"/>
  <c r="K36" i="158" s="1"/>
  <c r="E35" i="158"/>
  <c r="K35" i="158" s="1"/>
  <c r="E34" i="158"/>
  <c r="K34" i="158" s="1"/>
  <c r="E33" i="158"/>
  <c r="K33" i="158" s="1"/>
  <c r="E32" i="158"/>
  <c r="K32" i="158" s="1"/>
  <c r="E31" i="158"/>
  <c r="L30" i="158"/>
  <c r="J30" i="158"/>
  <c r="E30" i="158"/>
  <c r="K30" i="158" s="1"/>
  <c r="I29" i="158"/>
  <c r="H29" i="158"/>
  <c r="G29" i="158"/>
  <c r="F29" i="158"/>
  <c r="E29" i="158" s="1"/>
  <c r="I28" i="158"/>
  <c r="H28" i="158"/>
  <c r="G28" i="158"/>
  <c r="F28" i="158"/>
  <c r="E28" i="158" s="1"/>
  <c r="L27" i="158"/>
  <c r="J27" i="158"/>
  <c r="E27" i="158"/>
  <c r="K27" i="158" s="1"/>
  <c r="L26" i="158"/>
  <c r="J26" i="158"/>
  <c r="I26" i="158"/>
  <c r="H26" i="158"/>
  <c r="G26" i="158"/>
  <c r="F26" i="158"/>
  <c r="E26" i="158"/>
  <c r="K26" i="158" s="1"/>
  <c r="L25" i="158"/>
  <c r="J25" i="158"/>
  <c r="E25" i="158"/>
  <c r="K25" i="158" s="1"/>
  <c r="L24" i="158"/>
  <c r="J24" i="158"/>
  <c r="E24" i="158"/>
  <c r="K24" i="158" s="1"/>
  <c r="E23" i="158"/>
  <c r="I22" i="158"/>
  <c r="H22" i="158"/>
  <c r="H21" i="158" s="1"/>
  <c r="H20" i="158" s="1"/>
  <c r="G22" i="158"/>
  <c r="F22" i="158"/>
  <c r="I21" i="158"/>
  <c r="G21" i="158"/>
  <c r="I20" i="158"/>
  <c r="G20" i="158"/>
  <c r="E19" i="158"/>
  <c r="L19" i="158" s="1"/>
  <c r="I18" i="158"/>
  <c r="H18" i="158"/>
  <c r="G18" i="158"/>
  <c r="F18" i="158"/>
  <c r="E18" i="158"/>
  <c r="L18" i="158" s="1"/>
  <c r="I17" i="158"/>
  <c r="H17" i="158"/>
  <c r="G17" i="158"/>
  <c r="F17" i="158"/>
  <c r="E17" i="158"/>
  <c r="L17" i="158" s="1"/>
  <c r="I16" i="158"/>
  <c r="H16" i="158"/>
  <c r="G16" i="158"/>
  <c r="F16" i="158"/>
  <c r="E16" i="158"/>
  <c r="L16" i="158" s="1"/>
  <c r="I15" i="158"/>
  <c r="H15" i="158"/>
  <c r="G15" i="158"/>
  <c r="I14" i="158"/>
  <c r="H14" i="158"/>
  <c r="G14" i="158"/>
  <c r="E339" i="157"/>
  <c r="E338" i="157"/>
  <c r="E337" i="157"/>
  <c r="E336" i="157"/>
  <c r="E335" i="157"/>
  <c r="E334" i="157"/>
  <c r="E333" i="157"/>
  <c r="E332" i="157"/>
  <c r="E331" i="157"/>
  <c r="E330" i="157"/>
  <c r="E329" i="157"/>
  <c r="E328" i="157"/>
  <c r="E327" i="157"/>
  <c r="E326" i="157"/>
  <c r="E325" i="157"/>
  <c r="E324" i="157"/>
  <c r="E323" i="157"/>
  <c r="E322" i="157"/>
  <c r="E321" i="157"/>
  <c r="E320" i="157"/>
  <c r="E319" i="157"/>
  <c r="E318" i="157"/>
  <c r="E317" i="157"/>
  <c r="E316" i="157"/>
  <c r="E315" i="157"/>
  <c r="E314" i="157"/>
  <c r="E313" i="157"/>
  <c r="E312" i="157"/>
  <c r="E311" i="157"/>
  <c r="E310" i="157"/>
  <c r="E309" i="157"/>
  <c r="E308" i="157"/>
  <c r="E307" i="157"/>
  <c r="E306" i="157"/>
  <c r="E305" i="157"/>
  <c r="E304" i="157"/>
  <c r="E303" i="157"/>
  <c r="E302" i="157"/>
  <c r="E301" i="157"/>
  <c r="E300" i="157"/>
  <c r="E299" i="157"/>
  <c r="E298" i="157"/>
  <c r="E297" i="157"/>
  <c r="E296" i="157"/>
  <c r="E295" i="157"/>
  <c r="E294" i="157"/>
  <c r="G293" i="157"/>
  <c r="L292" i="157"/>
  <c r="K292" i="157"/>
  <c r="J292" i="157"/>
  <c r="I292" i="157"/>
  <c r="E292" i="157" s="1"/>
  <c r="H292" i="157"/>
  <c r="G292" i="157"/>
  <c r="E291" i="157"/>
  <c r="L291" i="157" s="1"/>
  <c r="E290" i="157"/>
  <c r="L290" i="157" s="1"/>
  <c r="E289" i="157"/>
  <c r="L289" i="157" s="1"/>
  <c r="I288" i="157"/>
  <c r="H288" i="157"/>
  <c r="G288" i="157"/>
  <c r="F288" i="157"/>
  <c r="E288" i="157"/>
  <c r="L288" i="157" s="1"/>
  <c r="E287" i="157"/>
  <c r="L287" i="157" s="1"/>
  <c r="E286" i="157"/>
  <c r="L286" i="157" s="1"/>
  <c r="E285" i="157"/>
  <c r="L285" i="157" s="1"/>
  <c r="I284" i="157"/>
  <c r="H284" i="157"/>
  <c r="G284" i="157"/>
  <c r="F284" i="157"/>
  <c r="E284" i="157"/>
  <c r="L284" i="157" s="1"/>
  <c r="E283" i="157"/>
  <c r="L283" i="157" s="1"/>
  <c r="E282" i="157"/>
  <c r="L282" i="157" s="1"/>
  <c r="E281" i="157"/>
  <c r="L281" i="157" s="1"/>
  <c r="I280" i="157"/>
  <c r="H280" i="157"/>
  <c r="G280" i="157"/>
  <c r="F280" i="157"/>
  <c r="E280" i="157"/>
  <c r="L280" i="157" s="1"/>
  <c r="E279" i="157"/>
  <c r="L279" i="157" s="1"/>
  <c r="E278" i="157"/>
  <c r="L278" i="157" s="1"/>
  <c r="E277" i="157"/>
  <c r="L277" i="157" s="1"/>
  <c r="I276" i="157"/>
  <c r="H276" i="157"/>
  <c r="G276" i="157"/>
  <c r="F276" i="157"/>
  <c r="E276" i="157"/>
  <c r="L276" i="157" s="1"/>
  <c r="E275" i="157"/>
  <c r="L275" i="157" s="1"/>
  <c r="E274" i="157"/>
  <c r="L274" i="157" s="1"/>
  <c r="E273" i="157"/>
  <c r="L273" i="157" s="1"/>
  <c r="I272" i="157"/>
  <c r="H272" i="157"/>
  <c r="G272" i="157"/>
  <c r="F272" i="157"/>
  <c r="E272" i="157"/>
  <c r="L272" i="157" s="1"/>
  <c r="E271" i="157"/>
  <c r="L271" i="157" s="1"/>
  <c r="E270" i="157"/>
  <c r="L270" i="157" s="1"/>
  <c r="E269" i="157"/>
  <c r="I268" i="157"/>
  <c r="H268" i="157"/>
  <c r="G268" i="157"/>
  <c r="F268" i="157"/>
  <c r="E268" i="157"/>
  <c r="E267" i="157"/>
  <c r="E266" i="157"/>
  <c r="E265" i="157"/>
  <c r="I264" i="157"/>
  <c r="H264" i="157"/>
  <c r="G264" i="157"/>
  <c r="F264" i="157"/>
  <c r="E264" i="157"/>
  <c r="E263" i="157"/>
  <c r="E262" i="157"/>
  <c r="E261" i="157"/>
  <c r="I260" i="157"/>
  <c r="H260" i="157"/>
  <c r="G260" i="157"/>
  <c r="F260" i="157"/>
  <c r="E260" i="157"/>
  <c r="E259" i="157"/>
  <c r="E258" i="157"/>
  <c r="E257" i="157"/>
  <c r="I256" i="157"/>
  <c r="H256" i="157"/>
  <c r="G256" i="157"/>
  <c r="F256" i="157"/>
  <c r="E256" i="157"/>
  <c r="E255" i="157"/>
  <c r="E254" i="157"/>
  <c r="E253" i="157"/>
  <c r="I252" i="157"/>
  <c r="I247" i="157" s="1"/>
  <c r="H252" i="157"/>
  <c r="G252" i="157"/>
  <c r="G247" i="157" s="1"/>
  <c r="F252" i="157"/>
  <c r="E252" i="157"/>
  <c r="E251" i="157"/>
  <c r="J250" i="157"/>
  <c r="E250" i="157"/>
  <c r="L250" i="157" s="1"/>
  <c r="L249" i="157"/>
  <c r="J249" i="157"/>
  <c r="E249" i="157"/>
  <c r="K249" i="157" s="1"/>
  <c r="I248" i="157"/>
  <c r="H248" i="157"/>
  <c r="G248" i="157"/>
  <c r="F248" i="157"/>
  <c r="E248" i="157" s="1"/>
  <c r="H247" i="157"/>
  <c r="F247" i="157"/>
  <c r="E247" i="157" s="1"/>
  <c r="L246" i="157"/>
  <c r="J246" i="157"/>
  <c r="E246" i="157"/>
  <c r="K246" i="157" s="1"/>
  <c r="L245" i="157"/>
  <c r="J245" i="157"/>
  <c r="E245" i="157"/>
  <c r="K245" i="157" s="1"/>
  <c r="L244" i="157"/>
  <c r="J244" i="157"/>
  <c r="E244" i="157"/>
  <c r="K244" i="157" s="1"/>
  <c r="I243" i="157"/>
  <c r="H243" i="157"/>
  <c r="G243" i="157"/>
  <c r="F243" i="157"/>
  <c r="E243" i="157" s="1"/>
  <c r="L242" i="157"/>
  <c r="J242" i="157"/>
  <c r="E242" i="157"/>
  <c r="K242" i="157" s="1"/>
  <c r="L241" i="157"/>
  <c r="J241" i="157"/>
  <c r="E241" i="157"/>
  <c r="K241" i="157" s="1"/>
  <c r="E240" i="157"/>
  <c r="I239" i="157"/>
  <c r="H239" i="157"/>
  <c r="G239" i="157"/>
  <c r="F239" i="157"/>
  <c r="E239" i="157" s="1"/>
  <c r="L238" i="157"/>
  <c r="K238" i="157"/>
  <c r="J238" i="157"/>
  <c r="I238" i="157"/>
  <c r="H238" i="157"/>
  <c r="H237" i="157" s="1"/>
  <c r="H234" i="157" s="1"/>
  <c r="H233" i="157" s="1"/>
  <c r="G238" i="157"/>
  <c r="G237" i="157" s="1"/>
  <c r="F238" i="157"/>
  <c r="F237" i="157" s="1"/>
  <c r="I237" i="157"/>
  <c r="E236" i="157"/>
  <c r="L236" i="157" s="1"/>
  <c r="I235" i="157"/>
  <c r="I234" i="157" s="1"/>
  <c r="I233" i="157" s="1"/>
  <c r="H235" i="157"/>
  <c r="G235" i="157"/>
  <c r="F235" i="157"/>
  <c r="E235" i="157"/>
  <c r="L235" i="157" s="1"/>
  <c r="E232" i="157"/>
  <c r="L231" i="157"/>
  <c r="J231" i="157"/>
  <c r="I231" i="157"/>
  <c r="H231" i="157"/>
  <c r="G231" i="157"/>
  <c r="F231" i="157"/>
  <c r="E231" i="157"/>
  <c r="K231" i="157" s="1"/>
  <c r="E230" i="157"/>
  <c r="J230" i="157" s="1"/>
  <c r="I229" i="157"/>
  <c r="H229" i="157"/>
  <c r="H228" i="157" s="1"/>
  <c r="H227" i="157" s="1"/>
  <c r="G229" i="157"/>
  <c r="F229" i="157"/>
  <c r="F228" i="157" s="1"/>
  <c r="I228" i="157"/>
  <c r="I227" i="157" s="1"/>
  <c r="G228" i="157"/>
  <c r="G227" i="157" s="1"/>
  <c r="I226" i="157"/>
  <c r="I225" i="157" s="1"/>
  <c r="I224" i="157" s="1"/>
  <c r="I223" i="157" s="1"/>
  <c r="I222" i="157" s="1"/>
  <c r="H226" i="157"/>
  <c r="G226" i="157"/>
  <c r="G225" i="157" s="1"/>
  <c r="G224" i="157" s="1"/>
  <c r="G223" i="157" s="1"/>
  <c r="F226" i="157"/>
  <c r="E226" i="157"/>
  <c r="H225" i="157"/>
  <c r="H224" i="157" s="1"/>
  <c r="H223" i="157" s="1"/>
  <c r="H222" i="157" s="1"/>
  <c r="F225" i="157"/>
  <c r="E225" i="157" s="1"/>
  <c r="L221" i="157"/>
  <c r="K221" i="157"/>
  <c r="J221" i="157"/>
  <c r="I221" i="157"/>
  <c r="I217" i="157" s="1"/>
  <c r="I213" i="157" s="1"/>
  <c r="I212" i="157" s="1"/>
  <c r="H221" i="157"/>
  <c r="G221" i="157"/>
  <c r="F221" i="157"/>
  <c r="E220" i="157"/>
  <c r="L220" i="157" s="1"/>
  <c r="L218" i="157"/>
  <c r="J218" i="157"/>
  <c r="E218" i="157"/>
  <c r="K218" i="157" s="1"/>
  <c r="H217" i="157"/>
  <c r="F217" i="157"/>
  <c r="L216" i="157"/>
  <c r="J216" i="157"/>
  <c r="E216" i="157"/>
  <c r="K216" i="157" s="1"/>
  <c r="L215" i="157"/>
  <c r="J215" i="157"/>
  <c r="E215" i="157"/>
  <c r="K215" i="157" s="1"/>
  <c r="I214" i="157"/>
  <c r="H214" i="157"/>
  <c r="G214" i="157"/>
  <c r="F214" i="157"/>
  <c r="E214" i="157" s="1"/>
  <c r="H213" i="157"/>
  <c r="F213" i="157"/>
  <c r="H212" i="157"/>
  <c r="F212" i="157"/>
  <c r="E211" i="157"/>
  <c r="I210" i="157"/>
  <c r="H210" i="157"/>
  <c r="G210" i="157"/>
  <c r="F210" i="157"/>
  <c r="E210" i="157"/>
  <c r="L210" i="157" s="1"/>
  <c r="E209" i="157"/>
  <c r="L209" i="157" s="1"/>
  <c r="I208" i="157"/>
  <c r="H208" i="157"/>
  <c r="G208" i="157"/>
  <c r="F208" i="157"/>
  <c r="K207" i="157"/>
  <c r="J207" i="157"/>
  <c r="I207" i="157"/>
  <c r="I206" i="157" s="1"/>
  <c r="H207" i="157"/>
  <c r="H206" i="157" s="1"/>
  <c r="G207" i="157"/>
  <c r="G206" i="157" s="1"/>
  <c r="F207" i="157"/>
  <c r="E205" i="157"/>
  <c r="I204" i="157"/>
  <c r="H204" i="157"/>
  <c r="G204" i="157"/>
  <c r="F204" i="157"/>
  <c r="E204" i="157" s="1"/>
  <c r="L203" i="157"/>
  <c r="J203" i="157"/>
  <c r="E203" i="157"/>
  <c r="K203" i="157" s="1"/>
  <c r="I202" i="157"/>
  <c r="H202" i="157"/>
  <c r="G202" i="157"/>
  <c r="F202" i="157"/>
  <c r="E202" i="157" s="1"/>
  <c r="L201" i="157"/>
  <c r="J201" i="157"/>
  <c r="E201" i="157"/>
  <c r="K201" i="157" s="1"/>
  <c r="I200" i="157"/>
  <c r="H200" i="157"/>
  <c r="G200" i="157"/>
  <c r="F200" i="157"/>
  <c r="E200" i="157" s="1"/>
  <c r="L199" i="157"/>
  <c r="J199" i="157"/>
  <c r="E199" i="157"/>
  <c r="K199" i="157" s="1"/>
  <c r="L198" i="157"/>
  <c r="J198" i="157"/>
  <c r="E198" i="157"/>
  <c r="K198" i="157" s="1"/>
  <c r="E197" i="157"/>
  <c r="J197" i="157" s="1"/>
  <c r="L196" i="157"/>
  <c r="K196" i="157"/>
  <c r="J196" i="157"/>
  <c r="I196" i="157"/>
  <c r="H196" i="157"/>
  <c r="G196" i="157"/>
  <c r="F196" i="157"/>
  <c r="L195" i="157"/>
  <c r="K195" i="157"/>
  <c r="J195" i="157"/>
  <c r="I195" i="157"/>
  <c r="H195" i="157"/>
  <c r="G195" i="157"/>
  <c r="F195" i="157"/>
  <c r="E194" i="157"/>
  <c r="L194" i="157" s="1"/>
  <c r="E193" i="157"/>
  <c r="L193" i="157" s="1"/>
  <c r="E192" i="157"/>
  <c r="L192" i="157" s="1"/>
  <c r="E191" i="157"/>
  <c r="L191" i="157" s="1"/>
  <c r="E190" i="157"/>
  <c r="L190" i="157" s="1"/>
  <c r="L189" i="157"/>
  <c r="K189" i="157"/>
  <c r="J189" i="157"/>
  <c r="I189" i="157"/>
  <c r="I187" i="157" s="1"/>
  <c r="H189" i="157"/>
  <c r="G189" i="157"/>
  <c r="F189" i="157"/>
  <c r="E188" i="157"/>
  <c r="L188" i="157" s="1"/>
  <c r="H187" i="157"/>
  <c r="G187" i="157"/>
  <c r="F187" i="157"/>
  <c r="E185" i="157"/>
  <c r="L185" i="157" s="1"/>
  <c r="I184" i="157"/>
  <c r="H184" i="157"/>
  <c r="G184" i="157"/>
  <c r="F184" i="157"/>
  <c r="E184" i="157"/>
  <c r="L184" i="157" s="1"/>
  <c r="K183" i="157"/>
  <c r="E183" i="157"/>
  <c r="L183" i="157" s="1"/>
  <c r="L182" i="157"/>
  <c r="J182" i="157"/>
  <c r="E182" i="157"/>
  <c r="K182" i="157" s="1"/>
  <c r="L181" i="157"/>
  <c r="K181" i="157"/>
  <c r="J181" i="157"/>
  <c r="I181" i="157"/>
  <c r="H181" i="157"/>
  <c r="G181" i="157"/>
  <c r="F181" i="157"/>
  <c r="J180" i="157"/>
  <c r="I180" i="157"/>
  <c r="H180" i="157"/>
  <c r="G180" i="157"/>
  <c r="F180" i="157"/>
  <c r="E180" i="157" s="1"/>
  <c r="J179" i="157"/>
  <c r="I179" i="157"/>
  <c r="H179" i="157"/>
  <c r="G179" i="157"/>
  <c r="F179" i="157"/>
  <c r="L177" i="157"/>
  <c r="J177" i="157"/>
  <c r="E177" i="157"/>
  <c r="K177" i="157" s="1"/>
  <c r="I176" i="157"/>
  <c r="H176" i="157"/>
  <c r="G176" i="157"/>
  <c r="F176" i="157"/>
  <c r="E176" i="157" s="1"/>
  <c r="I175" i="157"/>
  <c r="H175" i="157"/>
  <c r="G175" i="157"/>
  <c r="F175" i="157"/>
  <c r="E175" i="157" s="1"/>
  <c r="I174" i="157"/>
  <c r="H174" i="157"/>
  <c r="G174" i="157"/>
  <c r="F174" i="157"/>
  <c r="E174" i="157" s="1"/>
  <c r="E171" i="157"/>
  <c r="E170" i="157"/>
  <c r="E169" i="157"/>
  <c r="E168" i="157"/>
  <c r="E167" i="157"/>
  <c r="E166" i="157"/>
  <c r="E165" i="157"/>
  <c r="E164" i="157"/>
  <c r="E163" i="157"/>
  <c r="E162" i="157"/>
  <c r="E161" i="157"/>
  <c r="E160" i="157"/>
  <c r="E159" i="157"/>
  <c r="E158" i="157"/>
  <c r="E157" i="157"/>
  <c r="E156" i="157"/>
  <c r="E155" i="157"/>
  <c r="E154" i="157"/>
  <c r="E153" i="157"/>
  <c r="E152" i="157"/>
  <c r="E151" i="157"/>
  <c r="E150" i="157"/>
  <c r="E149" i="157"/>
  <c r="E148" i="157"/>
  <c r="E147" i="157"/>
  <c r="E146" i="157"/>
  <c r="E145" i="157"/>
  <c r="E144" i="157"/>
  <c r="E143" i="157"/>
  <c r="E142" i="157"/>
  <c r="E141" i="157"/>
  <c r="E140" i="157"/>
  <c r="E139" i="157"/>
  <c r="E138" i="157"/>
  <c r="E137" i="157"/>
  <c r="E136" i="157"/>
  <c r="E135" i="157"/>
  <c r="E134" i="157"/>
  <c r="E133" i="157"/>
  <c r="E132" i="157"/>
  <c r="E131" i="157"/>
  <c r="E130" i="157"/>
  <c r="E129" i="157"/>
  <c r="E128" i="157"/>
  <c r="E127" i="157"/>
  <c r="E126" i="157"/>
  <c r="H125" i="157"/>
  <c r="H293" i="157" s="1"/>
  <c r="F125" i="157"/>
  <c r="F293" i="157" s="1"/>
  <c r="H124" i="157"/>
  <c r="L123" i="157"/>
  <c r="J123" i="157"/>
  <c r="E123" i="157"/>
  <c r="K123" i="157" s="1"/>
  <c r="L122" i="157"/>
  <c r="J122" i="157"/>
  <c r="E122" i="157"/>
  <c r="K122" i="157" s="1"/>
  <c r="L121" i="157"/>
  <c r="J121" i="157"/>
  <c r="E121" i="157"/>
  <c r="K121" i="157" s="1"/>
  <c r="L120" i="157"/>
  <c r="I120" i="157"/>
  <c r="H120" i="157"/>
  <c r="G120" i="157"/>
  <c r="F120" i="157"/>
  <c r="E120" i="157" s="1"/>
  <c r="K120" i="157" s="1"/>
  <c r="L119" i="157"/>
  <c r="J119" i="157"/>
  <c r="E119" i="157"/>
  <c r="K119" i="157" s="1"/>
  <c r="L118" i="157"/>
  <c r="J118" i="157"/>
  <c r="E118" i="157"/>
  <c r="K118" i="157" s="1"/>
  <c r="L117" i="157"/>
  <c r="J117" i="157"/>
  <c r="E117" i="157"/>
  <c r="K117" i="157" s="1"/>
  <c r="I116" i="157"/>
  <c r="H116" i="157"/>
  <c r="G116" i="157"/>
  <c r="F116" i="157"/>
  <c r="E116" i="157" s="1"/>
  <c r="K116" i="157" s="1"/>
  <c r="L115" i="157"/>
  <c r="J115" i="157"/>
  <c r="E115" i="157"/>
  <c r="K115" i="157" s="1"/>
  <c r="L114" i="157"/>
  <c r="J114" i="157"/>
  <c r="E114" i="157"/>
  <c r="K114" i="157" s="1"/>
  <c r="L113" i="157"/>
  <c r="J113" i="157"/>
  <c r="E113" i="157"/>
  <c r="K113" i="157" s="1"/>
  <c r="L112" i="157"/>
  <c r="I112" i="157"/>
  <c r="H112" i="157"/>
  <c r="G112" i="157"/>
  <c r="F112" i="157"/>
  <c r="E112" i="157" s="1"/>
  <c r="K112" i="157" s="1"/>
  <c r="L111" i="157"/>
  <c r="J111" i="157"/>
  <c r="E111" i="157"/>
  <c r="K111" i="157" s="1"/>
  <c r="E110" i="157"/>
  <c r="K110" i="157" s="1"/>
  <c r="E109" i="157"/>
  <c r="K109" i="157" s="1"/>
  <c r="I108" i="157"/>
  <c r="H108" i="157"/>
  <c r="G108" i="157"/>
  <c r="F108" i="157"/>
  <c r="E108" i="157"/>
  <c r="K108" i="157" s="1"/>
  <c r="E107" i="157"/>
  <c r="K107" i="157" s="1"/>
  <c r="E106" i="157"/>
  <c r="K106" i="157" s="1"/>
  <c r="E105" i="157"/>
  <c r="K105" i="157" s="1"/>
  <c r="I104" i="157"/>
  <c r="H104" i="157"/>
  <c r="G104" i="157"/>
  <c r="F104" i="157"/>
  <c r="E104" i="157"/>
  <c r="K104" i="157" s="1"/>
  <c r="E103" i="157"/>
  <c r="K103" i="157" s="1"/>
  <c r="E102" i="157"/>
  <c r="K102" i="157" s="1"/>
  <c r="E101" i="157"/>
  <c r="K101" i="157" s="1"/>
  <c r="I100" i="157"/>
  <c r="H100" i="157"/>
  <c r="G100" i="157"/>
  <c r="F100" i="157"/>
  <c r="E100" i="157"/>
  <c r="K100" i="157" s="1"/>
  <c r="E99" i="157"/>
  <c r="K99" i="157" s="1"/>
  <c r="E98" i="157"/>
  <c r="K98" i="157" s="1"/>
  <c r="E97" i="157"/>
  <c r="K97" i="157" s="1"/>
  <c r="I96" i="157"/>
  <c r="H96" i="157"/>
  <c r="G96" i="157"/>
  <c r="F96" i="157"/>
  <c r="E96" i="157"/>
  <c r="K96" i="157" s="1"/>
  <c r="E95" i="157"/>
  <c r="K95" i="157" s="1"/>
  <c r="E94" i="157"/>
  <c r="K94" i="157" s="1"/>
  <c r="E93" i="157"/>
  <c r="K93" i="157" s="1"/>
  <c r="I92" i="157"/>
  <c r="H92" i="157"/>
  <c r="G92" i="157"/>
  <c r="F92" i="157"/>
  <c r="E92" i="157"/>
  <c r="K92" i="157" s="1"/>
  <c r="E91" i="157"/>
  <c r="K91" i="157" s="1"/>
  <c r="E90" i="157"/>
  <c r="K90" i="157" s="1"/>
  <c r="E89" i="157"/>
  <c r="K89" i="157" s="1"/>
  <c r="I88" i="157"/>
  <c r="H88" i="157"/>
  <c r="G88" i="157"/>
  <c r="F88" i="157"/>
  <c r="E88" i="157"/>
  <c r="K88" i="157" s="1"/>
  <c r="E87" i="157"/>
  <c r="K87" i="157" s="1"/>
  <c r="E86" i="157"/>
  <c r="K86" i="157" s="1"/>
  <c r="E85" i="157"/>
  <c r="K85" i="157" s="1"/>
  <c r="I84" i="157"/>
  <c r="H84" i="157"/>
  <c r="G84" i="157"/>
  <c r="F84" i="157"/>
  <c r="E84" i="157"/>
  <c r="K84" i="157" s="1"/>
  <c r="E83" i="157"/>
  <c r="K83" i="157" s="1"/>
  <c r="E82" i="157"/>
  <c r="K82" i="157" s="1"/>
  <c r="E81" i="157"/>
  <c r="K81" i="157" s="1"/>
  <c r="I80" i="157"/>
  <c r="H80" i="157"/>
  <c r="G80" i="157"/>
  <c r="F80" i="157"/>
  <c r="E80" i="157"/>
  <c r="K80" i="157" s="1"/>
  <c r="I79" i="157"/>
  <c r="H79" i="157"/>
  <c r="G79" i="157"/>
  <c r="F79" i="157"/>
  <c r="E79" i="157"/>
  <c r="K79" i="157" s="1"/>
  <c r="E78" i="157"/>
  <c r="E221" i="157" s="1"/>
  <c r="L77" i="157"/>
  <c r="J77" i="157"/>
  <c r="E77" i="157"/>
  <c r="K77" i="157" s="1"/>
  <c r="L76" i="157"/>
  <c r="J76" i="157"/>
  <c r="E76" i="157"/>
  <c r="K76" i="157" s="1"/>
  <c r="L75" i="157"/>
  <c r="J75" i="157"/>
  <c r="E75" i="157"/>
  <c r="K75" i="157" s="1"/>
  <c r="I74" i="157"/>
  <c r="H74" i="157"/>
  <c r="G74" i="157"/>
  <c r="F74" i="157"/>
  <c r="E74" i="157" s="1"/>
  <c r="L73" i="157"/>
  <c r="J73" i="157"/>
  <c r="E73" i="157"/>
  <c r="K73" i="157" s="1"/>
  <c r="L72" i="157"/>
  <c r="J72" i="157"/>
  <c r="E72" i="157"/>
  <c r="K72" i="157" s="1"/>
  <c r="E71" i="157"/>
  <c r="I70" i="157"/>
  <c r="H70" i="157"/>
  <c r="G70" i="157"/>
  <c r="F70" i="157"/>
  <c r="E70" i="157" s="1"/>
  <c r="L69" i="157"/>
  <c r="J69" i="157"/>
  <c r="E69" i="157"/>
  <c r="K69" i="157" s="1"/>
  <c r="E68" i="157"/>
  <c r="E238" i="157" s="1"/>
  <c r="E67" i="157"/>
  <c r="E219" i="157" s="1"/>
  <c r="L66" i="157"/>
  <c r="J66" i="157"/>
  <c r="E66" i="157"/>
  <c r="K66" i="157" s="1"/>
  <c r="H60" i="157"/>
  <c r="H59" i="157" s="1"/>
  <c r="H14" i="157" s="1"/>
  <c r="F60" i="157"/>
  <c r="F59" i="157" s="1"/>
  <c r="E64" i="157"/>
  <c r="E63" i="157"/>
  <c r="E62" i="157"/>
  <c r="E61" i="157"/>
  <c r="I60" i="157"/>
  <c r="I59" i="157" s="1"/>
  <c r="I14" i="157" s="1"/>
  <c r="G60" i="157"/>
  <c r="G59" i="157"/>
  <c r="E58" i="157"/>
  <c r="E57" i="157" s="1"/>
  <c r="K57" i="157" s="1"/>
  <c r="E56" i="157"/>
  <c r="K56" i="157" s="1"/>
  <c r="E55" i="157"/>
  <c r="E229" i="157" s="1"/>
  <c r="I54" i="157"/>
  <c r="I53" i="157" s="1"/>
  <c r="H54" i="157"/>
  <c r="G54" i="157"/>
  <c r="G53" i="157" s="1"/>
  <c r="F54" i="157"/>
  <c r="E54" i="157"/>
  <c r="H53" i="157"/>
  <c r="F53" i="157"/>
  <c r="E53" i="157" s="1"/>
  <c r="L52" i="157"/>
  <c r="J52" i="157"/>
  <c r="E52" i="157"/>
  <c r="K52" i="157" s="1"/>
  <c r="E51" i="157"/>
  <c r="E50" i="157"/>
  <c r="E49" i="157"/>
  <c r="I48" i="157"/>
  <c r="H48" i="157"/>
  <c r="G48" i="157"/>
  <c r="F48" i="157"/>
  <c r="E47" i="157"/>
  <c r="I46" i="157"/>
  <c r="H46" i="157"/>
  <c r="G46" i="157"/>
  <c r="F46" i="157"/>
  <c r="E46" i="157" s="1"/>
  <c r="L45" i="157"/>
  <c r="J45" i="157"/>
  <c r="E45" i="157"/>
  <c r="K45" i="157" s="1"/>
  <c r="I44" i="157"/>
  <c r="H44" i="157"/>
  <c r="G44" i="157"/>
  <c r="F44" i="157"/>
  <c r="E44" i="157" s="1"/>
  <c r="L43" i="157"/>
  <c r="J43" i="157"/>
  <c r="E43" i="157"/>
  <c r="K43" i="157" s="1"/>
  <c r="I42" i="157"/>
  <c r="H42" i="157"/>
  <c r="G42" i="157"/>
  <c r="F42" i="157"/>
  <c r="E42" i="157" s="1"/>
  <c r="L41" i="157"/>
  <c r="J41" i="157"/>
  <c r="E41" i="157"/>
  <c r="K41" i="157" s="1"/>
  <c r="L40" i="157"/>
  <c r="J40" i="157"/>
  <c r="E40" i="157"/>
  <c r="K40" i="157" s="1"/>
  <c r="L39" i="157"/>
  <c r="J39" i="157"/>
  <c r="E39" i="157"/>
  <c r="K39" i="157" s="1"/>
  <c r="E38" i="157"/>
  <c r="E196" i="157" s="1"/>
  <c r="E37" i="157"/>
  <c r="E195" i="157" s="1"/>
  <c r="E36" i="157"/>
  <c r="E35" i="157"/>
  <c r="E34" i="157"/>
  <c r="E33" i="157"/>
  <c r="E32" i="157"/>
  <c r="E31" i="157"/>
  <c r="E189" i="157" s="1"/>
  <c r="E30" i="157"/>
  <c r="K29" i="157" s="1"/>
  <c r="I29" i="157"/>
  <c r="I28" i="157" s="1"/>
  <c r="H29" i="157"/>
  <c r="G29" i="157"/>
  <c r="F29" i="157"/>
  <c r="E27" i="157"/>
  <c r="E26" i="157" s="1"/>
  <c r="E25" i="157"/>
  <c r="E24" i="157"/>
  <c r="E23" i="157"/>
  <c r="E181" i="157" s="1"/>
  <c r="E22" i="157"/>
  <c r="E21" i="157"/>
  <c r="E19" i="157"/>
  <c r="E18" i="157"/>
  <c r="E17" i="157"/>
  <c r="E16" i="157"/>
  <c r="E207" i="157" l="1"/>
  <c r="G28" i="157"/>
  <c r="G15" i="157" s="1"/>
  <c r="G14" i="157" s="1"/>
  <c r="E208" i="157"/>
  <c r="F206" i="157"/>
  <c r="E206" i="157" s="1"/>
  <c r="E59" i="159"/>
  <c r="I14" i="159"/>
  <c r="I69" i="159"/>
  <c r="E84" i="159"/>
  <c r="L217" i="157"/>
  <c r="L213" i="157" s="1"/>
  <c r="L212" i="157" s="1"/>
  <c r="F124" i="157"/>
  <c r="E124" i="157" s="1"/>
  <c r="E125" i="157"/>
  <c r="E293" i="157" s="1"/>
  <c r="K180" i="157"/>
  <c r="K179" i="157" s="1"/>
  <c r="E179" i="157"/>
  <c r="L180" i="157"/>
  <c r="L179" i="157" s="1"/>
  <c r="G234" i="157"/>
  <c r="G233" i="157" s="1"/>
  <c r="E65" i="157"/>
  <c r="G217" i="157"/>
  <c r="G213" i="157" s="1"/>
  <c r="G212" i="157" s="1"/>
  <c r="E212" i="157" s="1"/>
  <c r="G186" i="157"/>
  <c r="G178" i="157" s="1"/>
  <c r="G173" i="157" s="1"/>
  <c r="H28" i="157"/>
  <c r="H186" i="157"/>
  <c r="H178" i="157" s="1"/>
  <c r="H173" i="157" s="1"/>
  <c r="H172" i="157" s="1"/>
  <c r="E187" i="157"/>
  <c r="E29" i="157"/>
  <c r="E59" i="157"/>
  <c r="E60" i="157"/>
  <c r="E48" i="157"/>
  <c r="I186" i="157"/>
  <c r="I178" i="157" s="1"/>
  <c r="I173" i="157" s="1"/>
  <c r="I172" i="157" s="1"/>
  <c r="E15" i="159"/>
  <c r="L16" i="159"/>
  <c r="J16" i="159"/>
  <c r="K16" i="159"/>
  <c r="L17" i="159"/>
  <c r="J17" i="159"/>
  <c r="K17" i="159"/>
  <c r="L18" i="159"/>
  <c r="J18" i="159"/>
  <c r="K18" i="159"/>
  <c r="J24" i="159"/>
  <c r="L24" i="159"/>
  <c r="J25" i="159"/>
  <c r="L25" i="159"/>
  <c r="J26" i="159"/>
  <c r="L26" i="159"/>
  <c r="J27" i="159"/>
  <c r="L27" i="159"/>
  <c r="K29" i="159"/>
  <c r="K28" i="159" s="1"/>
  <c r="K20" i="159" s="1"/>
  <c r="L32" i="159"/>
  <c r="J32" i="159"/>
  <c r="J29" i="159" s="1"/>
  <c r="J28" i="159" s="1"/>
  <c r="J20" i="159" s="1"/>
  <c r="L33" i="159"/>
  <c r="J33" i="159"/>
  <c r="L34" i="159"/>
  <c r="J34" i="159"/>
  <c r="L35" i="159"/>
  <c r="J35" i="159"/>
  <c r="L36" i="159"/>
  <c r="J36" i="159"/>
  <c r="L39" i="159"/>
  <c r="J39" i="159"/>
  <c r="L40" i="159"/>
  <c r="J40" i="159"/>
  <c r="L41" i="159"/>
  <c r="J41" i="159"/>
  <c r="L42" i="159"/>
  <c r="J42" i="159"/>
  <c r="L43" i="159"/>
  <c r="J43" i="159"/>
  <c r="L44" i="159"/>
  <c r="J44" i="159"/>
  <c r="L45" i="159"/>
  <c r="J45" i="159"/>
  <c r="K82" i="159"/>
  <c r="L82" i="159"/>
  <c r="J82" i="159"/>
  <c r="K52" i="159"/>
  <c r="K61" i="159"/>
  <c r="K60" i="159" s="1"/>
  <c r="K59" i="159" s="1"/>
  <c r="K62" i="159"/>
  <c r="K63" i="159"/>
  <c r="K64" i="159"/>
  <c r="K78" i="159"/>
  <c r="K88" i="159"/>
  <c r="K89" i="159"/>
  <c r="K90" i="159"/>
  <c r="K91" i="159"/>
  <c r="K92" i="159"/>
  <c r="K93" i="159"/>
  <c r="J52" i="159"/>
  <c r="F53" i="159"/>
  <c r="J61" i="159"/>
  <c r="J60" i="159" s="1"/>
  <c r="J59" i="159" s="1"/>
  <c r="J62" i="159"/>
  <c r="J63" i="159"/>
  <c r="J64" i="159"/>
  <c r="F70" i="159"/>
  <c r="F74" i="159"/>
  <c r="E74" i="159" s="1"/>
  <c r="J78" i="159"/>
  <c r="F81" i="159"/>
  <c r="J88" i="159"/>
  <c r="J89" i="159"/>
  <c r="J90" i="159"/>
  <c r="J91" i="159"/>
  <c r="J92" i="159"/>
  <c r="J93" i="159"/>
  <c r="K16" i="158"/>
  <c r="K17" i="158"/>
  <c r="K18" i="158"/>
  <c r="K19" i="158"/>
  <c r="E22" i="158"/>
  <c r="F21" i="158"/>
  <c r="K88" i="158"/>
  <c r="L88" i="158"/>
  <c r="J88" i="158"/>
  <c r="K96" i="158"/>
  <c r="L96" i="158"/>
  <c r="J96" i="158"/>
  <c r="J16" i="158"/>
  <c r="J17" i="158"/>
  <c r="J18" i="158"/>
  <c r="J19" i="158"/>
  <c r="K29" i="158"/>
  <c r="K28" i="158" s="1"/>
  <c r="K20" i="158" s="1"/>
  <c r="L74" i="158"/>
  <c r="J74" i="158"/>
  <c r="K74" i="158"/>
  <c r="K80" i="158"/>
  <c r="L80" i="158"/>
  <c r="J80" i="158"/>
  <c r="K84" i="158"/>
  <c r="L84" i="158"/>
  <c r="J84" i="158"/>
  <c r="K92" i="158"/>
  <c r="L92" i="158"/>
  <c r="J92" i="158"/>
  <c r="K100" i="158"/>
  <c r="L100" i="158"/>
  <c r="J100" i="158"/>
  <c r="J32" i="158"/>
  <c r="L32" i="158"/>
  <c r="J33" i="158"/>
  <c r="L33" i="158"/>
  <c r="J34" i="158"/>
  <c r="L34" i="158"/>
  <c r="J35" i="158"/>
  <c r="L35" i="158"/>
  <c r="J36" i="158"/>
  <c r="L36" i="158"/>
  <c r="J39" i="158"/>
  <c r="L39" i="158"/>
  <c r="J40" i="158"/>
  <c r="L40" i="158"/>
  <c r="J41" i="158"/>
  <c r="L41" i="158"/>
  <c r="J42" i="158"/>
  <c r="L42" i="158"/>
  <c r="J43" i="158"/>
  <c r="L43" i="158"/>
  <c r="J44" i="158"/>
  <c r="L44" i="158"/>
  <c r="J45" i="158"/>
  <c r="L45" i="158"/>
  <c r="J52" i="158"/>
  <c r="L52" i="158"/>
  <c r="F53" i="158"/>
  <c r="E53" i="158" s="1"/>
  <c r="J61" i="158"/>
  <c r="J60" i="158" s="1"/>
  <c r="J59" i="158" s="1"/>
  <c r="L61" i="158"/>
  <c r="L60" i="158" s="1"/>
  <c r="L59" i="158" s="1"/>
  <c r="J62" i="158"/>
  <c r="L62" i="158"/>
  <c r="J63" i="158"/>
  <c r="L63" i="158"/>
  <c r="J64" i="158"/>
  <c r="L64" i="158"/>
  <c r="K66" i="158"/>
  <c r="K69" i="158"/>
  <c r="K72" i="158"/>
  <c r="K73" i="158"/>
  <c r="K75" i="158"/>
  <c r="J79" i="158"/>
  <c r="L79" i="158"/>
  <c r="J81" i="158"/>
  <c r="L81" i="158"/>
  <c r="L82" i="158"/>
  <c r="K157" i="158"/>
  <c r="L157" i="158"/>
  <c r="J157" i="158"/>
  <c r="J72" i="158"/>
  <c r="L101" i="158"/>
  <c r="J101" i="158"/>
  <c r="L102" i="158"/>
  <c r="J102" i="158"/>
  <c r="L103" i="158"/>
  <c r="J103" i="158"/>
  <c r="L104" i="158"/>
  <c r="J104" i="158"/>
  <c r="L105" i="158"/>
  <c r="J105" i="158"/>
  <c r="L106" i="158"/>
  <c r="J106" i="158"/>
  <c r="L107" i="158"/>
  <c r="J107" i="158"/>
  <c r="L108" i="158"/>
  <c r="J108" i="158"/>
  <c r="L109" i="158"/>
  <c r="J109" i="158"/>
  <c r="L110" i="158"/>
  <c r="J110" i="158"/>
  <c r="L111" i="158"/>
  <c r="J111" i="158"/>
  <c r="L112" i="158"/>
  <c r="J112" i="158"/>
  <c r="L113" i="158"/>
  <c r="J113" i="158"/>
  <c r="L114" i="158"/>
  <c r="J114" i="158"/>
  <c r="L115" i="158"/>
  <c r="J115" i="158"/>
  <c r="L116" i="158"/>
  <c r="J116" i="158"/>
  <c r="K116" i="158"/>
  <c r="G144" i="158"/>
  <c r="I144" i="158"/>
  <c r="E159" i="158"/>
  <c r="K117" i="158"/>
  <c r="K118" i="158"/>
  <c r="K119" i="158"/>
  <c r="K120" i="158"/>
  <c r="K121" i="158"/>
  <c r="K122" i="158"/>
  <c r="K123" i="158"/>
  <c r="K153" i="158"/>
  <c r="K163" i="158"/>
  <c r="K164" i="158"/>
  <c r="K165" i="158"/>
  <c r="K166" i="158"/>
  <c r="K167" i="158"/>
  <c r="K168" i="158"/>
  <c r="J117" i="158"/>
  <c r="J118" i="158"/>
  <c r="J119" i="158"/>
  <c r="J120" i="158"/>
  <c r="J121" i="158"/>
  <c r="J122" i="158"/>
  <c r="J123" i="158"/>
  <c r="F124" i="158"/>
  <c r="E124" i="158" s="1"/>
  <c r="F145" i="158"/>
  <c r="F149" i="158"/>
  <c r="E149" i="158" s="1"/>
  <c r="J153" i="158"/>
  <c r="F156" i="158"/>
  <c r="J163" i="158"/>
  <c r="J164" i="158"/>
  <c r="J165" i="158"/>
  <c r="J166" i="158"/>
  <c r="J167" i="158"/>
  <c r="J168" i="158"/>
  <c r="L44" i="157"/>
  <c r="J44" i="157"/>
  <c r="K44" i="157"/>
  <c r="L42" i="157"/>
  <c r="J42" i="157"/>
  <c r="K42" i="157"/>
  <c r="K28" i="157" s="1"/>
  <c r="K20" i="157" s="1"/>
  <c r="L74" i="157"/>
  <c r="L65" i="157" s="1"/>
  <c r="J74" i="157"/>
  <c r="J60" i="157" s="1"/>
  <c r="J59" i="157" s="1"/>
  <c r="K74" i="157"/>
  <c r="K65" i="157" s="1"/>
  <c r="F28" i="157"/>
  <c r="J29" i="157"/>
  <c r="J28" i="157" s="1"/>
  <c r="J20" i="157" s="1"/>
  <c r="L29" i="157"/>
  <c r="L28" i="157" s="1"/>
  <c r="L20" i="157" s="1"/>
  <c r="J56" i="157"/>
  <c r="L56" i="157"/>
  <c r="J57" i="157"/>
  <c r="L57" i="157"/>
  <c r="J79" i="157"/>
  <c r="L79" i="157"/>
  <c r="J80" i="157"/>
  <c r="L80" i="157"/>
  <c r="J81" i="157"/>
  <c r="L81" i="157"/>
  <c r="J82" i="157"/>
  <c r="L82" i="157"/>
  <c r="J83" i="157"/>
  <c r="L83" i="157"/>
  <c r="J84" i="157"/>
  <c r="L84" i="157"/>
  <c r="J85" i="157"/>
  <c r="L85" i="157"/>
  <c r="J86" i="157"/>
  <c r="L86" i="157"/>
  <c r="J87" i="157"/>
  <c r="L87" i="157"/>
  <c r="J88" i="157"/>
  <c r="L88" i="157"/>
  <c r="J89" i="157"/>
  <c r="L89" i="157"/>
  <c r="J90" i="157"/>
  <c r="L90" i="157"/>
  <c r="J91" i="157"/>
  <c r="L91" i="157"/>
  <c r="J92" i="157"/>
  <c r="L92" i="157"/>
  <c r="J93" i="157"/>
  <c r="L93" i="157"/>
  <c r="J94" i="157"/>
  <c r="L94" i="157"/>
  <c r="J95" i="157"/>
  <c r="L95" i="157"/>
  <c r="J96" i="157"/>
  <c r="L96" i="157"/>
  <c r="J97" i="157"/>
  <c r="L97" i="157"/>
  <c r="J98" i="157"/>
  <c r="L98" i="157"/>
  <c r="J99" i="157"/>
  <c r="L99" i="157"/>
  <c r="J100" i="157"/>
  <c r="L100" i="157"/>
  <c r="J101" i="157"/>
  <c r="L101" i="157"/>
  <c r="J102" i="157"/>
  <c r="L102" i="157"/>
  <c r="J103" i="157"/>
  <c r="L103" i="157"/>
  <c r="J104" i="157"/>
  <c r="L104" i="157"/>
  <c r="J105" i="157"/>
  <c r="L105" i="157"/>
  <c r="J106" i="157"/>
  <c r="L106" i="157"/>
  <c r="J107" i="157"/>
  <c r="L107" i="157"/>
  <c r="J108" i="157"/>
  <c r="L108" i="157"/>
  <c r="J109" i="157"/>
  <c r="L109" i="157"/>
  <c r="J110" i="157"/>
  <c r="L110" i="157"/>
  <c r="J112" i="157"/>
  <c r="L116" i="157"/>
  <c r="J120" i="157"/>
  <c r="K174" i="157"/>
  <c r="L174" i="157"/>
  <c r="J174" i="157"/>
  <c r="K175" i="157"/>
  <c r="L175" i="157"/>
  <c r="J175" i="157"/>
  <c r="K176" i="157"/>
  <c r="L176" i="157"/>
  <c r="J176" i="157"/>
  <c r="K200" i="157"/>
  <c r="L200" i="157"/>
  <c r="J200" i="157"/>
  <c r="G222" i="157"/>
  <c r="E237" i="157"/>
  <c r="F234" i="157"/>
  <c r="K243" i="157"/>
  <c r="L243" i="157"/>
  <c r="J243" i="157"/>
  <c r="J116" i="157"/>
  <c r="K202" i="157"/>
  <c r="L202" i="157"/>
  <c r="J202" i="157"/>
  <c r="K214" i="157"/>
  <c r="L214" i="157"/>
  <c r="J214" i="157"/>
  <c r="E228" i="157"/>
  <c r="F227" i="157"/>
  <c r="E227" i="157" s="1"/>
  <c r="K247" i="157"/>
  <c r="L247" i="157"/>
  <c r="J247" i="157"/>
  <c r="K248" i="157"/>
  <c r="L248" i="157"/>
  <c r="J248" i="157"/>
  <c r="K184" i="157"/>
  <c r="K185" i="157"/>
  <c r="K188" i="157"/>
  <c r="K190" i="157"/>
  <c r="K191" i="157"/>
  <c r="K192" i="157"/>
  <c r="K193" i="157"/>
  <c r="K194" i="157"/>
  <c r="L197" i="157"/>
  <c r="L187" i="157" s="1"/>
  <c r="L186" i="157" s="1"/>
  <c r="L178" i="157" s="1"/>
  <c r="K209" i="157"/>
  <c r="K210" i="157"/>
  <c r="K220" i="157"/>
  <c r="K217" i="157" s="1"/>
  <c r="K213" i="157" s="1"/>
  <c r="K212" i="157" s="1"/>
  <c r="K230" i="157"/>
  <c r="K235" i="157"/>
  <c r="K236" i="157"/>
  <c r="L251" i="157"/>
  <c r="J251" i="157"/>
  <c r="L252" i="157"/>
  <c r="J252" i="157"/>
  <c r="L253" i="157"/>
  <c r="J253" i="157"/>
  <c r="L254" i="157"/>
  <c r="J254" i="157"/>
  <c r="L255" i="157"/>
  <c r="J255" i="157"/>
  <c r="L256" i="157"/>
  <c r="J256" i="157"/>
  <c r="L257" i="157"/>
  <c r="J257" i="157"/>
  <c r="L258" i="157"/>
  <c r="J258" i="157"/>
  <c r="L259" i="157"/>
  <c r="J259" i="157"/>
  <c r="L260" i="157"/>
  <c r="J260" i="157"/>
  <c r="L261" i="157"/>
  <c r="J261" i="157"/>
  <c r="L262" i="157"/>
  <c r="J262" i="157"/>
  <c r="L263" i="157"/>
  <c r="J263" i="157"/>
  <c r="L264" i="157"/>
  <c r="J264" i="157"/>
  <c r="L265" i="157"/>
  <c r="J265" i="157"/>
  <c r="L266" i="157"/>
  <c r="J266" i="157"/>
  <c r="L267" i="157"/>
  <c r="J267" i="157"/>
  <c r="L268" i="157"/>
  <c r="J268" i="157"/>
  <c r="L269" i="157"/>
  <c r="J269" i="157"/>
  <c r="K269" i="157"/>
  <c r="J184" i="157"/>
  <c r="J185" i="157"/>
  <c r="F186" i="157"/>
  <c r="J188" i="157"/>
  <c r="J190" i="157"/>
  <c r="J191" i="157"/>
  <c r="J192" i="157"/>
  <c r="J193" i="157"/>
  <c r="J194" i="157"/>
  <c r="J209" i="157"/>
  <c r="J210" i="157"/>
  <c r="J220" i="157"/>
  <c r="J217" i="157" s="1"/>
  <c r="J213" i="157" s="1"/>
  <c r="J212" i="157" s="1"/>
  <c r="F224" i="157"/>
  <c r="J235" i="157"/>
  <c r="J236" i="157"/>
  <c r="K250" i="157"/>
  <c r="K251" i="157"/>
  <c r="K252" i="157"/>
  <c r="K253" i="157"/>
  <c r="K254" i="157"/>
  <c r="K255" i="157"/>
  <c r="K256" i="157"/>
  <c r="K257" i="157"/>
  <c r="K258" i="157"/>
  <c r="K259" i="157"/>
  <c r="K260" i="157"/>
  <c r="K261" i="157"/>
  <c r="K262" i="157"/>
  <c r="K263" i="157"/>
  <c r="K264" i="157"/>
  <c r="K265" i="157"/>
  <c r="K266" i="157"/>
  <c r="K267" i="157"/>
  <c r="K268" i="157"/>
  <c r="K270" i="157"/>
  <c r="K271" i="157"/>
  <c r="K272" i="157"/>
  <c r="K273" i="157"/>
  <c r="K274" i="157"/>
  <c r="K275" i="157"/>
  <c r="K276" i="157"/>
  <c r="K277" i="157"/>
  <c r="K278" i="157"/>
  <c r="K279" i="157"/>
  <c r="K280" i="157"/>
  <c r="K281" i="157"/>
  <c r="K282" i="157"/>
  <c r="K283" i="157"/>
  <c r="K284" i="157"/>
  <c r="K285" i="157"/>
  <c r="K286" i="157"/>
  <c r="K287" i="157"/>
  <c r="K288" i="157"/>
  <c r="K289" i="157"/>
  <c r="K290" i="157"/>
  <c r="K291" i="157"/>
  <c r="J270" i="157"/>
  <c r="J271" i="157"/>
  <c r="J272" i="157"/>
  <c r="J273" i="157"/>
  <c r="J274" i="157"/>
  <c r="J275" i="157"/>
  <c r="J276" i="157"/>
  <c r="J277" i="157"/>
  <c r="J278" i="157"/>
  <c r="J279" i="157"/>
  <c r="J280" i="157"/>
  <c r="J281" i="157"/>
  <c r="J282" i="157"/>
  <c r="J283" i="157"/>
  <c r="J284" i="157"/>
  <c r="J285" i="157"/>
  <c r="J286" i="157"/>
  <c r="J287" i="157"/>
  <c r="J288" i="157"/>
  <c r="J289" i="157"/>
  <c r="J290" i="157"/>
  <c r="J291" i="157"/>
  <c r="J13" i="156"/>
  <c r="H13" i="156"/>
  <c r="G13" i="156"/>
  <c r="F13" i="156"/>
  <c r="E213" i="157" l="1"/>
  <c r="E217" i="157"/>
  <c r="G172" i="157"/>
  <c r="E70" i="159"/>
  <c r="K15" i="159"/>
  <c r="E81" i="159"/>
  <c r="F80" i="159"/>
  <c r="E80" i="159" s="1"/>
  <c r="E53" i="159"/>
  <c r="F14" i="159"/>
  <c r="E14" i="159" s="1"/>
  <c r="L29" i="159"/>
  <c r="L28" i="159" s="1"/>
  <c r="L20" i="159" s="1"/>
  <c r="L15" i="159" s="1"/>
  <c r="J15" i="159"/>
  <c r="J14" i="159" s="1"/>
  <c r="E156" i="158"/>
  <c r="F155" i="158"/>
  <c r="E155" i="158" s="1"/>
  <c r="J29" i="158"/>
  <c r="J28" i="158" s="1"/>
  <c r="J20" i="158" s="1"/>
  <c r="J15" i="158" s="1"/>
  <c r="J14" i="158" s="1"/>
  <c r="K15" i="158"/>
  <c r="K14" i="158" s="1"/>
  <c r="E145" i="158"/>
  <c r="F144" i="158"/>
  <c r="E144" i="158" s="1"/>
  <c r="L29" i="158"/>
  <c r="L28" i="158" s="1"/>
  <c r="L20" i="158" s="1"/>
  <c r="L15" i="158" s="1"/>
  <c r="L14" i="158" s="1"/>
  <c r="E21" i="158"/>
  <c r="F20" i="158"/>
  <c r="J187" i="157"/>
  <c r="J186" i="157" s="1"/>
  <c r="J178" i="157" s="1"/>
  <c r="J173" i="157" s="1"/>
  <c r="J172" i="157" s="1"/>
  <c r="E234" i="157"/>
  <c r="F233" i="157"/>
  <c r="E233" i="157" s="1"/>
  <c r="E28" i="157"/>
  <c r="F20" i="157"/>
  <c r="K60" i="157"/>
  <c r="K59" i="157" s="1"/>
  <c r="L60" i="157"/>
  <c r="L59" i="157" s="1"/>
  <c r="J15" i="157"/>
  <c r="J14" i="157" s="1"/>
  <c r="E224" i="157"/>
  <c r="F223" i="157"/>
  <c r="E186" i="157"/>
  <c r="F178" i="157"/>
  <c r="K187" i="157"/>
  <c r="K186" i="157" s="1"/>
  <c r="K178" i="157" s="1"/>
  <c r="K173" i="157" s="1"/>
  <c r="K172" i="157" s="1"/>
  <c r="L173" i="157"/>
  <c r="L172" i="157" s="1"/>
  <c r="K15" i="157"/>
  <c r="L15" i="157"/>
  <c r="L145" i="156"/>
  <c r="K145" i="156"/>
  <c r="J145" i="156"/>
  <c r="I145" i="156"/>
  <c r="H145" i="156"/>
  <c r="G145" i="156"/>
  <c r="D145" i="156"/>
  <c r="L144" i="156"/>
  <c r="K144" i="156"/>
  <c r="J144" i="156"/>
  <c r="I144" i="156"/>
  <c r="H144" i="156"/>
  <c r="G144" i="156"/>
  <c r="F144" i="156"/>
  <c r="L143" i="156"/>
  <c r="K143" i="156"/>
  <c r="J143" i="156"/>
  <c r="I143" i="156"/>
  <c r="H143" i="156"/>
  <c r="G143" i="156"/>
  <c r="F143" i="156"/>
  <c r="D143" i="156" s="1"/>
  <c r="L142" i="156"/>
  <c r="K142" i="156"/>
  <c r="J142" i="156"/>
  <c r="I142" i="156"/>
  <c r="H142" i="156"/>
  <c r="G142" i="156"/>
  <c r="L141" i="156"/>
  <c r="K141" i="156"/>
  <c r="J141" i="156"/>
  <c r="I141" i="156"/>
  <c r="H141" i="156"/>
  <c r="G141" i="156"/>
  <c r="F141" i="156"/>
  <c r="L140" i="156"/>
  <c r="K140" i="156"/>
  <c r="J140" i="156"/>
  <c r="I140" i="156"/>
  <c r="H140" i="156"/>
  <c r="G140" i="156"/>
  <c r="F140" i="156"/>
  <c r="D140" i="156" s="1"/>
  <c r="L139" i="156"/>
  <c r="K139" i="156"/>
  <c r="K138" i="156" s="1"/>
  <c r="K137" i="156" s="1"/>
  <c r="J139" i="156"/>
  <c r="I139" i="156"/>
  <c r="I138" i="156" s="1"/>
  <c r="I137" i="156" s="1"/>
  <c r="H139" i="156"/>
  <c r="G139" i="156"/>
  <c r="G138" i="156" s="1"/>
  <c r="G137" i="156" s="1"/>
  <c r="F139" i="156"/>
  <c r="L138" i="156"/>
  <c r="L137" i="156" s="1"/>
  <c r="J138" i="156"/>
  <c r="J137" i="156" s="1"/>
  <c r="H138" i="156"/>
  <c r="H137" i="156" s="1"/>
  <c r="L136" i="156"/>
  <c r="K136" i="156"/>
  <c r="J136" i="156"/>
  <c r="I136" i="156"/>
  <c r="H136" i="156"/>
  <c r="G136" i="156"/>
  <c r="F136" i="156"/>
  <c r="L135" i="156"/>
  <c r="K135" i="156"/>
  <c r="J135" i="156"/>
  <c r="I135" i="156"/>
  <c r="H135" i="156"/>
  <c r="G135" i="156"/>
  <c r="F135" i="156"/>
  <c r="D135" i="156" s="1"/>
  <c r="L134" i="156"/>
  <c r="K134" i="156"/>
  <c r="J134" i="156"/>
  <c r="I134" i="156"/>
  <c r="H134" i="156"/>
  <c r="G134" i="156"/>
  <c r="F134" i="156"/>
  <c r="L133" i="156"/>
  <c r="K133" i="156"/>
  <c r="J133" i="156"/>
  <c r="I133" i="156"/>
  <c r="H133" i="156"/>
  <c r="G133" i="156"/>
  <c r="F133" i="156"/>
  <c r="D133" i="156" s="1"/>
  <c r="L132" i="156"/>
  <c r="K132" i="156"/>
  <c r="J132" i="156"/>
  <c r="I132" i="156"/>
  <c r="H132" i="156"/>
  <c r="G132" i="156"/>
  <c r="F132" i="156"/>
  <c r="L131" i="156"/>
  <c r="K131" i="156"/>
  <c r="J131" i="156"/>
  <c r="I131" i="156"/>
  <c r="H131" i="156"/>
  <c r="G131" i="156"/>
  <c r="F131" i="156"/>
  <c r="D131" i="156" s="1"/>
  <c r="L130" i="156"/>
  <c r="K130" i="156"/>
  <c r="J130" i="156"/>
  <c r="I130" i="156"/>
  <c r="H130" i="156"/>
  <c r="G130" i="156"/>
  <c r="F130" i="156"/>
  <c r="L129" i="156"/>
  <c r="K129" i="156"/>
  <c r="J129" i="156"/>
  <c r="I129" i="156"/>
  <c r="G129" i="156"/>
  <c r="D129" i="156"/>
  <c r="L128" i="156"/>
  <c r="K128" i="156"/>
  <c r="J128" i="156"/>
  <c r="I128" i="156"/>
  <c r="L127" i="156"/>
  <c r="K127" i="156"/>
  <c r="J127" i="156"/>
  <c r="I127" i="156"/>
  <c r="H127" i="156"/>
  <c r="G127" i="156"/>
  <c r="F127" i="156"/>
  <c r="D127" i="156" s="1"/>
  <c r="L126" i="156"/>
  <c r="K126" i="156"/>
  <c r="J126" i="156"/>
  <c r="I126" i="156"/>
  <c r="L125" i="156"/>
  <c r="L124" i="156" s="1"/>
  <c r="L123" i="156" s="1"/>
  <c r="L122" i="156" s="1"/>
  <c r="K125" i="156"/>
  <c r="J125" i="156"/>
  <c r="J124" i="156" s="1"/>
  <c r="J123" i="156" s="1"/>
  <c r="J122" i="156" s="1"/>
  <c r="I124" i="156"/>
  <c r="I123" i="156" s="1"/>
  <c r="I122" i="156" s="1"/>
  <c r="H125" i="156"/>
  <c r="G125" i="156"/>
  <c r="G124" i="156" s="1"/>
  <c r="G123" i="156" s="1"/>
  <c r="G122" i="156" s="1"/>
  <c r="F125" i="156"/>
  <c r="K124" i="156"/>
  <c r="K123" i="156" s="1"/>
  <c r="K122" i="156" s="1"/>
  <c r="D98" i="156"/>
  <c r="I97" i="156"/>
  <c r="I96" i="156" s="1"/>
  <c r="H97" i="156"/>
  <c r="H96" i="156" s="1"/>
  <c r="G97" i="156"/>
  <c r="F97" i="156"/>
  <c r="J96" i="156"/>
  <c r="G96" i="156"/>
  <c r="L95" i="156"/>
  <c r="K95" i="156"/>
  <c r="J95" i="156"/>
  <c r="I95" i="156"/>
  <c r="H95" i="156"/>
  <c r="G95" i="156"/>
  <c r="F95" i="156"/>
  <c r="D95" i="156" s="1"/>
  <c r="L94" i="156"/>
  <c r="K94" i="156"/>
  <c r="J94" i="156"/>
  <c r="I94" i="156"/>
  <c r="H94" i="156"/>
  <c r="G94" i="156"/>
  <c r="F94" i="156"/>
  <c r="L93" i="156"/>
  <c r="K93" i="156"/>
  <c r="J93" i="156"/>
  <c r="I93" i="156"/>
  <c r="H93" i="156"/>
  <c r="G93" i="156"/>
  <c r="F93" i="156"/>
  <c r="D93" i="156" s="1"/>
  <c r="L92" i="156"/>
  <c r="K92" i="156"/>
  <c r="J92" i="156"/>
  <c r="I92" i="156"/>
  <c r="H92" i="156"/>
  <c r="G92" i="156"/>
  <c r="F92" i="156"/>
  <c r="L91" i="156"/>
  <c r="K91" i="156"/>
  <c r="J91" i="156"/>
  <c r="I91" i="156"/>
  <c r="H91" i="156"/>
  <c r="G91" i="156"/>
  <c r="F91" i="156"/>
  <c r="D91" i="156" s="1"/>
  <c r="L90" i="156"/>
  <c r="K90" i="156"/>
  <c r="J90" i="156"/>
  <c r="I90" i="156"/>
  <c r="H90" i="156"/>
  <c r="G90" i="156"/>
  <c r="F90" i="156"/>
  <c r="L89" i="156"/>
  <c r="K89" i="156"/>
  <c r="J89" i="156"/>
  <c r="I89" i="156"/>
  <c r="H89" i="156"/>
  <c r="G89" i="156"/>
  <c r="F89" i="156"/>
  <c r="L88" i="156"/>
  <c r="K88" i="156"/>
  <c r="J88" i="156"/>
  <c r="I88" i="156"/>
  <c r="H88" i="156"/>
  <c r="G88" i="156"/>
  <c r="F88" i="156"/>
  <c r="L87" i="156"/>
  <c r="K87" i="156"/>
  <c r="J87" i="156"/>
  <c r="I87" i="156"/>
  <c r="H87" i="156"/>
  <c r="G87" i="156"/>
  <c r="F87" i="156"/>
  <c r="D87" i="156" s="1"/>
  <c r="L86" i="156"/>
  <c r="K86" i="156"/>
  <c r="J86" i="156"/>
  <c r="I86" i="156"/>
  <c r="H86" i="156"/>
  <c r="G86" i="156"/>
  <c r="F86" i="156"/>
  <c r="L85" i="156"/>
  <c r="K85" i="156"/>
  <c r="J85" i="156"/>
  <c r="I85" i="156"/>
  <c r="H85" i="156"/>
  <c r="G85" i="156"/>
  <c r="F85" i="156"/>
  <c r="D85" i="156" s="1"/>
  <c r="L84" i="156"/>
  <c r="K84" i="156"/>
  <c r="J84" i="156"/>
  <c r="I84" i="156"/>
  <c r="H84" i="156"/>
  <c r="G84" i="156"/>
  <c r="F84" i="156"/>
  <c r="L83" i="156"/>
  <c r="K83" i="156"/>
  <c r="J83" i="156"/>
  <c r="I83" i="156"/>
  <c r="H83" i="156"/>
  <c r="G83" i="156"/>
  <c r="F83" i="156"/>
  <c r="D83" i="156" s="1"/>
  <c r="L82" i="156"/>
  <c r="K82" i="156"/>
  <c r="J82" i="156"/>
  <c r="I82" i="156"/>
  <c r="H82" i="156"/>
  <c r="G82" i="156"/>
  <c r="F82" i="156"/>
  <c r="L81" i="156"/>
  <c r="K81" i="156"/>
  <c r="J81" i="156"/>
  <c r="I81" i="156"/>
  <c r="H81" i="156"/>
  <c r="G81" i="156"/>
  <c r="F81" i="156"/>
  <c r="D81" i="156" s="1"/>
  <c r="L80" i="156"/>
  <c r="K80" i="156"/>
  <c r="J80" i="156"/>
  <c r="I80" i="156"/>
  <c r="H80" i="156"/>
  <c r="G80" i="156"/>
  <c r="F80" i="156"/>
  <c r="L79" i="156"/>
  <c r="K79" i="156"/>
  <c r="J79" i="156"/>
  <c r="I79" i="156"/>
  <c r="H79" i="156"/>
  <c r="G79" i="156"/>
  <c r="F79" i="156"/>
  <c r="D79" i="156" s="1"/>
  <c r="L78" i="156"/>
  <c r="K78" i="156"/>
  <c r="J78" i="156"/>
  <c r="I78" i="156"/>
  <c r="H78" i="156"/>
  <c r="G78" i="156"/>
  <c r="F78" i="156"/>
  <c r="L77" i="156"/>
  <c r="K77" i="156"/>
  <c r="J77" i="156"/>
  <c r="I77" i="156"/>
  <c r="H77" i="156"/>
  <c r="G77" i="156"/>
  <c r="F77" i="156"/>
  <c r="D77" i="156" s="1"/>
  <c r="L76" i="156"/>
  <c r="K76" i="156"/>
  <c r="J76" i="156"/>
  <c r="I76" i="156"/>
  <c r="H76" i="156"/>
  <c r="G76" i="156"/>
  <c r="F76" i="156"/>
  <c r="L75" i="156"/>
  <c r="K75" i="156"/>
  <c r="J75" i="156"/>
  <c r="I75" i="156"/>
  <c r="H75" i="156"/>
  <c r="G75" i="156"/>
  <c r="F75" i="156"/>
  <c r="D75" i="156" s="1"/>
  <c r="L74" i="156"/>
  <c r="K74" i="156"/>
  <c r="J74" i="156"/>
  <c r="I74" i="156"/>
  <c r="H74" i="156"/>
  <c r="G74" i="156"/>
  <c r="F74" i="156"/>
  <c r="D74" i="156" s="1"/>
  <c r="L73" i="156"/>
  <c r="K73" i="156"/>
  <c r="J73" i="156"/>
  <c r="I73" i="156"/>
  <c r="H73" i="156"/>
  <c r="G73" i="156"/>
  <c r="F73" i="156"/>
  <c r="D73" i="156" s="1"/>
  <c r="L72" i="156"/>
  <c r="K72" i="156"/>
  <c r="J72" i="156"/>
  <c r="I72" i="156"/>
  <c r="H72" i="156"/>
  <c r="G72" i="156"/>
  <c r="F72" i="156"/>
  <c r="D72" i="156" s="1"/>
  <c r="L71" i="156"/>
  <c r="K71" i="156"/>
  <c r="J71" i="156"/>
  <c r="I71" i="156"/>
  <c r="H71" i="156"/>
  <c r="G71" i="156"/>
  <c r="F71" i="156"/>
  <c r="D71" i="156" s="1"/>
  <c r="L70" i="156"/>
  <c r="K70" i="156"/>
  <c r="J70" i="156"/>
  <c r="I70" i="156"/>
  <c r="H70" i="156"/>
  <c r="G70" i="156"/>
  <c r="F70" i="156"/>
  <c r="D70" i="156" s="1"/>
  <c r="L69" i="156"/>
  <c r="K69" i="156"/>
  <c r="J69" i="156"/>
  <c r="I69" i="156"/>
  <c r="H69" i="156"/>
  <c r="G69" i="156"/>
  <c r="F69" i="156"/>
  <c r="D69" i="156" s="1"/>
  <c r="L68" i="156"/>
  <c r="K68" i="156"/>
  <c r="J68" i="156"/>
  <c r="I68" i="156"/>
  <c r="H68" i="156"/>
  <c r="G68" i="156"/>
  <c r="F68" i="156"/>
  <c r="D68" i="156" s="1"/>
  <c r="L67" i="156"/>
  <c r="K67" i="156"/>
  <c r="J67" i="156"/>
  <c r="I67" i="156"/>
  <c r="H67" i="156"/>
  <c r="G67" i="156"/>
  <c r="F67" i="156"/>
  <c r="D67" i="156" s="1"/>
  <c r="L66" i="156"/>
  <c r="K66" i="156"/>
  <c r="J66" i="156"/>
  <c r="I66" i="156"/>
  <c r="H66" i="156"/>
  <c r="G66" i="156"/>
  <c r="F66" i="156"/>
  <c r="D66" i="156" s="1"/>
  <c r="L65" i="156"/>
  <c r="K65" i="156"/>
  <c r="J65" i="156"/>
  <c r="I65" i="156"/>
  <c r="H65" i="156"/>
  <c r="G65" i="156"/>
  <c r="F65" i="156"/>
  <c r="D65" i="156" s="1"/>
  <c r="L64" i="156"/>
  <c r="K64" i="156"/>
  <c r="J64" i="156"/>
  <c r="I64" i="156"/>
  <c r="H64" i="156"/>
  <c r="G64" i="156"/>
  <c r="F64" i="156"/>
  <c r="D64" i="156" s="1"/>
  <c r="L63" i="156"/>
  <c r="K63" i="156"/>
  <c r="J63" i="156"/>
  <c r="I63" i="156"/>
  <c r="H63" i="156"/>
  <c r="G63" i="156"/>
  <c r="F63" i="156"/>
  <c r="D63" i="156" s="1"/>
  <c r="L62" i="156"/>
  <c r="K62" i="156"/>
  <c r="J62" i="156"/>
  <c r="I62" i="156"/>
  <c r="H62" i="156"/>
  <c r="G62" i="156"/>
  <c r="F62" i="156"/>
  <c r="D62" i="156" s="1"/>
  <c r="L61" i="156"/>
  <c r="K61" i="156"/>
  <c r="J61" i="156"/>
  <c r="I61" i="156"/>
  <c r="H61" i="156"/>
  <c r="G61" i="156"/>
  <c r="F61" i="156"/>
  <c r="D61" i="156" s="1"/>
  <c r="L60" i="156"/>
  <c r="K60" i="156"/>
  <c r="J60" i="156"/>
  <c r="I60" i="156"/>
  <c r="H60" i="156"/>
  <c r="G60" i="156"/>
  <c r="F60" i="156"/>
  <c r="D60" i="156" s="1"/>
  <c r="L59" i="156"/>
  <c r="K59" i="156"/>
  <c r="J59" i="156"/>
  <c r="I59" i="156"/>
  <c r="H59" i="156"/>
  <c r="G59" i="156"/>
  <c r="F59" i="156"/>
  <c r="L58" i="156"/>
  <c r="K58" i="156"/>
  <c r="J58" i="156"/>
  <c r="I58" i="156"/>
  <c r="H58" i="156"/>
  <c r="G58" i="156"/>
  <c r="F58" i="156"/>
  <c r="D58" i="156" s="1"/>
  <c r="L57" i="156"/>
  <c r="K57" i="156"/>
  <c r="J57" i="156"/>
  <c r="I57" i="156"/>
  <c r="H57" i="156"/>
  <c r="G57" i="156"/>
  <c r="F57" i="156"/>
  <c r="L56" i="156"/>
  <c r="K56" i="156"/>
  <c r="J56" i="156"/>
  <c r="I56" i="156"/>
  <c r="H56" i="156"/>
  <c r="G56" i="156"/>
  <c r="F56" i="156"/>
  <c r="D56" i="156" s="1"/>
  <c r="L55" i="156"/>
  <c r="K55" i="156"/>
  <c r="J55" i="156"/>
  <c r="I55" i="156"/>
  <c r="H55" i="156"/>
  <c r="G55" i="156"/>
  <c r="F55" i="156"/>
  <c r="L54" i="156"/>
  <c r="K54" i="156"/>
  <c r="J54" i="156"/>
  <c r="I54" i="156"/>
  <c r="H54" i="156"/>
  <c r="G54" i="156"/>
  <c r="F54" i="156"/>
  <c r="D54" i="156" s="1"/>
  <c r="L53" i="156"/>
  <c r="K53" i="156"/>
  <c r="J53" i="156"/>
  <c r="I53" i="156"/>
  <c r="H53" i="156"/>
  <c r="G53" i="156"/>
  <c r="F53" i="156"/>
  <c r="L52" i="156"/>
  <c r="K52" i="156"/>
  <c r="J52" i="156"/>
  <c r="I52" i="156"/>
  <c r="H52" i="156"/>
  <c r="G52" i="156"/>
  <c r="F52" i="156"/>
  <c r="D52" i="156" s="1"/>
  <c r="L51" i="156"/>
  <c r="K51" i="156"/>
  <c r="J51" i="156"/>
  <c r="I51" i="156"/>
  <c r="H51" i="156"/>
  <c r="G51" i="156"/>
  <c r="F51" i="156"/>
  <c r="D51" i="156" s="1"/>
  <c r="L50" i="156"/>
  <c r="K50" i="156"/>
  <c r="J50" i="156"/>
  <c r="I50" i="156"/>
  <c r="H50" i="156"/>
  <c r="G50" i="156"/>
  <c r="F50" i="156"/>
  <c r="D50" i="156" s="1"/>
  <c r="L49" i="156"/>
  <c r="K49" i="156"/>
  <c r="J49" i="156"/>
  <c r="I49" i="156"/>
  <c r="H49" i="156"/>
  <c r="G49" i="156"/>
  <c r="F49" i="156"/>
  <c r="D49" i="156" s="1"/>
  <c r="L48" i="156"/>
  <c r="K48" i="156"/>
  <c r="J48" i="156"/>
  <c r="I48" i="156"/>
  <c r="H48" i="156"/>
  <c r="G48" i="156"/>
  <c r="F48" i="156"/>
  <c r="D48" i="156" s="1"/>
  <c r="L47" i="156"/>
  <c r="K47" i="156"/>
  <c r="J47" i="156"/>
  <c r="I47" i="156"/>
  <c r="H47" i="156"/>
  <c r="G47" i="156"/>
  <c r="F47" i="156"/>
  <c r="D47" i="156" s="1"/>
  <c r="L46" i="156"/>
  <c r="K46" i="156"/>
  <c r="J46" i="156"/>
  <c r="I46" i="156"/>
  <c r="H46" i="156"/>
  <c r="G46" i="156"/>
  <c r="F46" i="156"/>
  <c r="D46" i="156" s="1"/>
  <c r="L45" i="156"/>
  <c r="K45" i="156"/>
  <c r="J45" i="156"/>
  <c r="I45" i="156"/>
  <c r="H45" i="156"/>
  <c r="G45" i="156"/>
  <c r="F45" i="156"/>
  <c r="D45" i="156" s="1"/>
  <c r="L44" i="156"/>
  <c r="K44" i="156"/>
  <c r="J44" i="156"/>
  <c r="I44" i="156"/>
  <c r="H44" i="156"/>
  <c r="G44" i="156"/>
  <c r="F44" i="156"/>
  <c r="D44" i="156" s="1"/>
  <c r="L43" i="156"/>
  <c r="K43" i="156"/>
  <c r="J43" i="156"/>
  <c r="I43" i="156"/>
  <c r="H43" i="156"/>
  <c r="G43" i="156"/>
  <c r="F43" i="156"/>
  <c r="D43" i="156" s="1"/>
  <c r="L42" i="156"/>
  <c r="K42" i="156"/>
  <c r="J42" i="156"/>
  <c r="I42" i="156"/>
  <c r="H42" i="156"/>
  <c r="G42" i="156"/>
  <c r="F42" i="156"/>
  <c r="D42" i="156" s="1"/>
  <c r="L41" i="156"/>
  <c r="K41" i="156"/>
  <c r="J41" i="156"/>
  <c r="I41" i="156"/>
  <c r="H41" i="156"/>
  <c r="G41" i="156"/>
  <c r="F41" i="156"/>
  <c r="L40" i="156"/>
  <c r="K40" i="156"/>
  <c r="J40" i="156"/>
  <c r="I40" i="156"/>
  <c r="H40" i="156"/>
  <c r="G40" i="156"/>
  <c r="F40" i="156"/>
  <c r="D40" i="156" s="1"/>
  <c r="L39" i="156"/>
  <c r="K39" i="156"/>
  <c r="J39" i="156"/>
  <c r="I39" i="156"/>
  <c r="H39" i="156"/>
  <c r="G39" i="156"/>
  <c r="F39" i="156"/>
  <c r="D39" i="156" s="1"/>
  <c r="L38" i="156"/>
  <c r="K38" i="156"/>
  <c r="J38" i="156"/>
  <c r="I38" i="156"/>
  <c r="H38" i="156"/>
  <c r="G38" i="156"/>
  <c r="F38" i="156"/>
  <c r="L37" i="156"/>
  <c r="K37" i="156"/>
  <c r="J37" i="156"/>
  <c r="I37" i="156"/>
  <c r="H37" i="156"/>
  <c r="G37" i="156"/>
  <c r="F37" i="156"/>
  <c r="D37" i="156" s="1"/>
  <c r="L36" i="156"/>
  <c r="K36" i="156"/>
  <c r="J36" i="156"/>
  <c r="I36" i="156"/>
  <c r="H36" i="156"/>
  <c r="G36" i="156"/>
  <c r="F36" i="156"/>
  <c r="L35" i="156"/>
  <c r="K35" i="156"/>
  <c r="J35" i="156"/>
  <c r="I35" i="156"/>
  <c r="H35" i="156"/>
  <c r="G35" i="156"/>
  <c r="F35" i="156"/>
  <c r="D35" i="156" s="1"/>
  <c r="L34" i="156"/>
  <c r="K34" i="156"/>
  <c r="J34" i="156"/>
  <c r="I34" i="156"/>
  <c r="H34" i="156"/>
  <c r="G34" i="156"/>
  <c r="F34" i="156"/>
  <c r="L33" i="156"/>
  <c r="K33" i="156"/>
  <c r="J33" i="156"/>
  <c r="I33" i="156"/>
  <c r="H33" i="156"/>
  <c r="G33" i="156"/>
  <c r="F33" i="156"/>
  <c r="D33" i="156" s="1"/>
  <c r="L32" i="156"/>
  <c r="K32" i="156"/>
  <c r="J32" i="156"/>
  <c r="I32" i="156"/>
  <c r="H32" i="156"/>
  <c r="G32" i="156"/>
  <c r="F32" i="156"/>
  <c r="L31" i="156"/>
  <c r="K31" i="156"/>
  <c r="J31" i="156"/>
  <c r="I31" i="156"/>
  <c r="H31" i="156"/>
  <c r="G31" i="156"/>
  <c r="F31" i="156"/>
  <c r="D31" i="156" s="1"/>
  <c r="L30" i="156"/>
  <c r="K30" i="156"/>
  <c r="J30" i="156"/>
  <c r="I30" i="156"/>
  <c r="H30" i="156"/>
  <c r="G30" i="156"/>
  <c r="F30" i="156"/>
  <c r="L29" i="156"/>
  <c r="K29" i="156"/>
  <c r="J29" i="156"/>
  <c r="I29" i="156"/>
  <c r="H29" i="156"/>
  <c r="G29" i="156"/>
  <c r="F29" i="156"/>
  <c r="L28" i="156"/>
  <c r="K28" i="156"/>
  <c r="J28" i="156"/>
  <c r="I28" i="156"/>
  <c r="H28" i="156"/>
  <c r="G28" i="156"/>
  <c r="F28" i="156"/>
  <c r="L27" i="156"/>
  <c r="K27" i="156"/>
  <c r="J27" i="156"/>
  <c r="I27" i="156"/>
  <c r="H27" i="156"/>
  <c r="G27" i="156"/>
  <c r="F27" i="156"/>
  <c r="D27" i="156" s="1"/>
  <c r="L26" i="156"/>
  <c r="K26" i="156"/>
  <c r="J26" i="156"/>
  <c r="I26" i="156"/>
  <c r="H26" i="156"/>
  <c r="G26" i="156"/>
  <c r="F26" i="156"/>
  <c r="L25" i="156"/>
  <c r="K25" i="156"/>
  <c r="J25" i="156"/>
  <c r="I25" i="156"/>
  <c r="H25" i="156"/>
  <c r="G25" i="156"/>
  <c r="F25" i="156"/>
  <c r="D25" i="156" s="1"/>
  <c r="L24" i="156"/>
  <c r="K24" i="156"/>
  <c r="J24" i="156"/>
  <c r="I24" i="156"/>
  <c r="H24" i="156"/>
  <c r="G24" i="156"/>
  <c r="F24" i="156"/>
  <c r="L23" i="156"/>
  <c r="K23" i="156"/>
  <c r="J23" i="156"/>
  <c r="I23" i="156"/>
  <c r="H23" i="156"/>
  <c r="G23" i="156"/>
  <c r="F23" i="156"/>
  <c r="D23" i="156" s="1"/>
  <c r="J22" i="156"/>
  <c r="I22" i="156"/>
  <c r="H22" i="156"/>
  <c r="G22" i="156"/>
  <c r="F22" i="156"/>
  <c r="J21" i="156"/>
  <c r="I21" i="156"/>
  <c r="H21" i="156"/>
  <c r="G21" i="156"/>
  <c r="F21" i="156"/>
  <c r="D21" i="156" s="1"/>
  <c r="D19" i="156"/>
  <c r="J18" i="156"/>
  <c r="I18" i="156"/>
  <c r="H18" i="156"/>
  <c r="G18" i="156"/>
  <c r="F18" i="156"/>
  <c r="D18" i="156" s="1"/>
  <c r="D16" i="156"/>
  <c r="I14" i="156"/>
  <c r="J14" i="156"/>
  <c r="G14" i="156"/>
  <c r="D97" i="156" l="1"/>
  <c r="H124" i="156"/>
  <c r="H123" i="156" s="1"/>
  <c r="H122" i="156" s="1"/>
  <c r="H20" i="156" s="1"/>
  <c r="K14" i="157"/>
  <c r="F69" i="159"/>
  <c r="E69" i="159" s="1"/>
  <c r="F15" i="158"/>
  <c r="E20" i="158"/>
  <c r="L14" i="157"/>
  <c r="E178" i="157"/>
  <c r="F173" i="157"/>
  <c r="E223" i="157"/>
  <c r="F222" i="157"/>
  <c r="E222" i="157" s="1"/>
  <c r="F15" i="157"/>
  <c r="E20" i="157"/>
  <c r="D53" i="156"/>
  <c r="D55" i="156"/>
  <c r="D59" i="156"/>
  <c r="D22" i="156"/>
  <c r="D24" i="156"/>
  <c r="D26" i="156"/>
  <c r="D28" i="156"/>
  <c r="D30" i="156"/>
  <c r="D32" i="156"/>
  <c r="D34" i="156"/>
  <c r="D36" i="156"/>
  <c r="D38" i="156"/>
  <c r="D76" i="156"/>
  <c r="D78" i="156"/>
  <c r="D80" i="156"/>
  <c r="D82" i="156"/>
  <c r="D84" i="156"/>
  <c r="D86" i="156"/>
  <c r="D88" i="156"/>
  <c r="D92" i="156"/>
  <c r="D94" i="156"/>
  <c r="F96" i="156"/>
  <c r="D96" i="156" s="1"/>
  <c r="F124" i="156"/>
  <c r="D126" i="156"/>
  <c r="D128" i="156"/>
  <c r="D130" i="156"/>
  <c r="J20" i="156"/>
  <c r="J12" i="156" s="1"/>
  <c r="D144" i="156"/>
  <c r="G20" i="156"/>
  <c r="G12" i="156" s="1"/>
  <c r="I12" i="156"/>
  <c r="D89" i="156"/>
  <c r="D132" i="156"/>
  <c r="D134" i="156"/>
  <c r="D136" i="156"/>
  <c r="D139" i="156"/>
  <c r="D141" i="156"/>
  <c r="D90" i="156"/>
  <c r="D15" i="156"/>
  <c r="F14" i="156"/>
  <c r="D29" i="156"/>
  <c r="D41" i="156"/>
  <c r="D57" i="156"/>
  <c r="F138" i="156"/>
  <c r="F142" i="156"/>
  <c r="D142" i="156" s="1"/>
  <c r="D162" i="151"/>
  <c r="F123" i="156" l="1"/>
  <c r="F14" i="158"/>
  <c r="E14" i="158" s="1"/>
  <c r="E15" i="158"/>
  <c r="F14" i="157"/>
  <c r="E14" i="157" s="1"/>
  <c r="E15" i="157"/>
  <c r="E173" i="157"/>
  <c r="F172" i="157"/>
  <c r="E172" i="157" s="1"/>
  <c r="F122" i="156"/>
  <c r="D138" i="156"/>
  <c r="F137" i="156"/>
  <c r="D17" i="156"/>
  <c r="H14" i="156"/>
  <c r="G160" i="151"/>
  <c r="G159" i="151" s="1"/>
  <c r="H160" i="151"/>
  <c r="H159" i="151" s="1"/>
  <c r="I160" i="151"/>
  <c r="J159" i="151"/>
  <c r="F160" i="151"/>
  <c r="I159" i="151" l="1"/>
  <c r="D160" i="151"/>
  <c r="D137" i="156"/>
  <c r="F20" i="156"/>
  <c r="D14" i="156"/>
  <c r="G52" i="151"/>
  <c r="D41" i="162" s="1"/>
  <c r="D20" i="156" l="1"/>
  <c r="F12" i="156"/>
  <c r="H12" i="156"/>
  <c r="D13" i="156"/>
  <c r="K48" i="151"/>
  <c r="L48" i="151"/>
  <c r="J48" i="151"/>
  <c r="D12" i="156" l="1"/>
  <c r="F159" i="151"/>
  <c r="D159" i="151" s="1"/>
  <c r="G65" i="151" l="1"/>
  <c r="D54" i="162" s="1"/>
  <c r="H65" i="151"/>
  <c r="E54" i="162" s="1"/>
  <c r="I65" i="151"/>
  <c r="F54" i="162" s="1"/>
  <c r="D161" i="151" l="1"/>
  <c r="K15" i="151" l="1"/>
  <c r="L15" i="151"/>
  <c r="J15" i="151"/>
  <c r="J152" i="143"/>
  <c r="K152" i="143"/>
  <c r="L152" i="143"/>
  <c r="J31" i="151" l="1"/>
  <c r="I31" i="151"/>
  <c r="H31" i="151"/>
  <c r="F31" i="151"/>
  <c r="G31" i="151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1" i="151"/>
  <c r="K31" i="151"/>
  <c r="D31" i="143"/>
  <c r="D31" i="144"/>
  <c r="D31" i="151" l="1"/>
  <c r="H103" i="151"/>
  <c r="E92" i="162" s="1"/>
  <c r="G58" i="151"/>
  <c r="F103" i="151"/>
  <c r="C92" i="162" s="1"/>
  <c r="F78" i="151"/>
  <c r="G38" i="151" l="1"/>
  <c r="G17" i="151" l="1"/>
  <c r="G51" i="151" l="1"/>
  <c r="G219" i="151" l="1"/>
  <c r="G81" i="151"/>
  <c r="F74" i="151"/>
  <c r="F60" i="151"/>
  <c r="G40" i="143"/>
  <c r="F17" i="151"/>
  <c r="J18" i="151"/>
  <c r="L47" i="151"/>
  <c r="K47" i="151"/>
  <c r="K41" i="151"/>
  <c r="K42" i="151"/>
  <c r="K43" i="151"/>
  <c r="K44" i="151"/>
  <c r="K45" i="151"/>
  <c r="K46" i="151"/>
  <c r="J47" i="151"/>
  <c r="J41" i="151"/>
  <c r="J42" i="151"/>
  <c r="J43" i="151"/>
  <c r="J44" i="151"/>
  <c r="J45" i="151"/>
  <c r="J46" i="151"/>
  <c r="I47" i="151"/>
  <c r="F36" i="162" s="1"/>
  <c r="H47" i="151"/>
  <c r="G47" i="151"/>
  <c r="F47" i="151"/>
  <c r="F40" i="150"/>
  <c r="F40" i="144"/>
  <c r="L40" i="152"/>
  <c r="K40" i="152"/>
  <c r="J40" i="152"/>
  <c r="I40" i="152"/>
  <c r="H40" i="152"/>
  <c r="G40" i="152"/>
  <c r="F40" i="152"/>
  <c r="D47" i="152"/>
  <c r="L40" i="153"/>
  <c r="L15" i="153" s="1"/>
  <c r="K40" i="153"/>
  <c r="J40" i="153"/>
  <c r="I40" i="153"/>
  <c r="H40" i="153"/>
  <c r="G40" i="153"/>
  <c r="F40" i="153"/>
  <c r="D47" i="153"/>
  <c r="L40" i="155"/>
  <c r="K40" i="155"/>
  <c r="J40" i="155"/>
  <c r="I40" i="155"/>
  <c r="H40" i="155"/>
  <c r="G40" i="155"/>
  <c r="F40" i="155"/>
  <c r="D47" i="155"/>
  <c r="L40" i="150"/>
  <c r="K40" i="150"/>
  <c r="J40" i="150"/>
  <c r="I40" i="150"/>
  <c r="H40" i="150"/>
  <c r="G40" i="150"/>
  <c r="D47" i="150"/>
  <c r="L40" i="149"/>
  <c r="K40" i="149"/>
  <c r="J40" i="149"/>
  <c r="I40" i="149"/>
  <c r="H40" i="149"/>
  <c r="G40" i="149"/>
  <c r="F40" i="149"/>
  <c r="D47" i="149"/>
  <c r="L40" i="148"/>
  <c r="K40" i="148"/>
  <c r="J40" i="148"/>
  <c r="I40" i="148"/>
  <c r="H40" i="148"/>
  <c r="G40" i="148"/>
  <c r="F40" i="148"/>
  <c r="D47" i="148"/>
  <c r="L40" i="140"/>
  <c r="K40" i="140"/>
  <c r="J40" i="140"/>
  <c r="I40" i="140"/>
  <c r="H40" i="140"/>
  <c r="G40" i="140"/>
  <c r="F40" i="140"/>
  <c r="D47" i="140"/>
  <c r="L40" i="147"/>
  <c r="K40" i="147"/>
  <c r="J40" i="147"/>
  <c r="I40" i="147"/>
  <c r="H40" i="147"/>
  <c r="G40" i="147"/>
  <c r="F40" i="147"/>
  <c r="D47" i="147"/>
  <c r="L40" i="146"/>
  <c r="K40" i="146"/>
  <c r="J40" i="146"/>
  <c r="I40" i="146"/>
  <c r="H40" i="146"/>
  <c r="G40" i="146"/>
  <c r="F40" i="146"/>
  <c r="D47" i="146"/>
  <c r="L40" i="154"/>
  <c r="K40" i="154"/>
  <c r="J40" i="154"/>
  <c r="I40" i="154"/>
  <c r="H40" i="154"/>
  <c r="G40" i="154"/>
  <c r="F40" i="154"/>
  <c r="D47" i="154"/>
  <c r="L40" i="141"/>
  <c r="K40" i="141"/>
  <c r="J40" i="141"/>
  <c r="I40" i="141"/>
  <c r="H40" i="141"/>
  <c r="G40" i="141"/>
  <c r="F40" i="141"/>
  <c r="D47" i="141"/>
  <c r="L40" i="142"/>
  <c r="K40" i="142"/>
  <c r="J40" i="142"/>
  <c r="I40" i="142"/>
  <c r="H40" i="142"/>
  <c r="G40" i="142"/>
  <c r="F40" i="142"/>
  <c r="D47" i="142"/>
  <c r="L40" i="143"/>
  <c r="K40" i="143"/>
  <c r="J40" i="143"/>
  <c r="I40" i="143"/>
  <c r="H40" i="143"/>
  <c r="F40" i="143"/>
  <c r="L40" i="144"/>
  <c r="K40" i="144"/>
  <c r="J40" i="144"/>
  <c r="I40" i="144"/>
  <c r="H40" i="144"/>
  <c r="G40" i="144"/>
  <c r="D47" i="143"/>
  <c r="D47" i="144"/>
  <c r="L40" i="145"/>
  <c r="K40" i="145"/>
  <c r="J40" i="145"/>
  <c r="I40" i="145"/>
  <c r="H40" i="145"/>
  <c r="G40" i="145"/>
  <c r="F40" i="145"/>
  <c r="D47" i="145"/>
  <c r="L40" i="121"/>
  <c r="K40" i="121"/>
  <c r="J40" i="121"/>
  <c r="I40" i="121"/>
  <c r="H40" i="121"/>
  <c r="G40" i="121"/>
  <c r="F40" i="121"/>
  <c r="D47" i="121"/>
  <c r="L152" i="152"/>
  <c r="K152" i="152"/>
  <c r="J152" i="152"/>
  <c r="I152" i="152"/>
  <c r="H152" i="152"/>
  <c r="G152" i="152"/>
  <c r="F152" i="152"/>
  <c r="D165" i="152"/>
  <c r="L117" i="151"/>
  <c r="L104" i="151" s="1"/>
  <c r="L14" i="151" s="1"/>
  <c r="K117" i="151"/>
  <c r="K104" i="151" s="1"/>
  <c r="K14" i="151" s="1"/>
  <c r="J117" i="151"/>
  <c r="J104" i="151" s="1"/>
  <c r="I117" i="151"/>
  <c r="H117" i="151"/>
  <c r="G117" i="151"/>
  <c r="F117" i="151"/>
  <c r="L152" i="153"/>
  <c r="K152" i="153"/>
  <c r="J152" i="153"/>
  <c r="I152" i="153"/>
  <c r="H152" i="153"/>
  <c r="G152" i="153"/>
  <c r="F152" i="153"/>
  <c r="D165" i="153"/>
  <c r="L152" i="155"/>
  <c r="K152" i="155"/>
  <c r="J152" i="155"/>
  <c r="I152" i="155"/>
  <c r="H152" i="155"/>
  <c r="G152" i="155"/>
  <c r="F152" i="155"/>
  <c r="D152" i="155" s="1"/>
  <c r="D165" i="155"/>
  <c r="L152" i="150"/>
  <c r="K152" i="150"/>
  <c r="J152" i="150"/>
  <c r="I152" i="150"/>
  <c r="H152" i="150"/>
  <c r="G152" i="150"/>
  <c r="F152" i="150"/>
  <c r="D165" i="150"/>
  <c r="L152" i="149"/>
  <c r="K152" i="149"/>
  <c r="J152" i="149"/>
  <c r="I152" i="149"/>
  <c r="H152" i="149"/>
  <c r="G152" i="149"/>
  <c r="F152" i="149"/>
  <c r="D152" i="149" s="1"/>
  <c r="D165" i="149"/>
  <c r="L152" i="148"/>
  <c r="K152" i="148"/>
  <c r="J152" i="148"/>
  <c r="I152" i="148"/>
  <c r="H152" i="148"/>
  <c r="G152" i="148"/>
  <c r="F152" i="148"/>
  <c r="D165" i="148"/>
  <c r="L152" i="140"/>
  <c r="K152" i="140"/>
  <c r="J152" i="140"/>
  <c r="I152" i="140"/>
  <c r="H152" i="140"/>
  <c r="G152" i="140"/>
  <c r="F152" i="140"/>
  <c r="D165" i="140"/>
  <c r="L152" i="147"/>
  <c r="K152" i="147"/>
  <c r="J152" i="147"/>
  <c r="I152" i="147"/>
  <c r="H152" i="147"/>
  <c r="G152" i="147"/>
  <c r="F152" i="147"/>
  <c r="D165" i="147"/>
  <c r="L152" i="146"/>
  <c r="K152" i="146"/>
  <c r="J152" i="146"/>
  <c r="I152" i="146"/>
  <c r="H152" i="146"/>
  <c r="G152" i="146"/>
  <c r="F152" i="146"/>
  <c r="D165" i="146"/>
  <c r="L152" i="154"/>
  <c r="K152" i="154"/>
  <c r="J152" i="154"/>
  <c r="I152" i="154"/>
  <c r="H152" i="154"/>
  <c r="G152" i="154"/>
  <c r="F152" i="154"/>
  <c r="D152" i="154"/>
  <c r="D165" i="154"/>
  <c r="L152" i="141"/>
  <c r="K152" i="141"/>
  <c r="J152" i="141"/>
  <c r="I152" i="141"/>
  <c r="H152" i="141"/>
  <c r="G152" i="141"/>
  <c r="F152" i="141"/>
  <c r="D152" i="141" s="1"/>
  <c r="L152" i="142"/>
  <c r="K152" i="142"/>
  <c r="J152" i="142"/>
  <c r="I152" i="142"/>
  <c r="H152" i="142"/>
  <c r="G152" i="142"/>
  <c r="F152" i="142"/>
  <c r="J14" i="143"/>
  <c r="I152" i="143"/>
  <c r="H152" i="143"/>
  <c r="G152" i="143"/>
  <c r="F152" i="143"/>
  <c r="L152" i="144"/>
  <c r="K152" i="144"/>
  <c r="J152" i="144"/>
  <c r="I152" i="144"/>
  <c r="H152" i="144"/>
  <c r="G152" i="144"/>
  <c r="F152" i="144"/>
  <c r="L152" i="145"/>
  <c r="K152" i="145"/>
  <c r="J152" i="145"/>
  <c r="I152" i="145"/>
  <c r="H152" i="145"/>
  <c r="G152" i="145"/>
  <c r="F152" i="145"/>
  <c r="D152" i="145" s="1"/>
  <c r="D165" i="141"/>
  <c r="D165" i="142"/>
  <c r="D165" i="143"/>
  <c r="D165" i="144"/>
  <c r="D165" i="121"/>
  <c r="D165" i="145"/>
  <c r="L152" i="121"/>
  <c r="K152" i="121"/>
  <c r="J152" i="121"/>
  <c r="I152" i="121"/>
  <c r="H152" i="121"/>
  <c r="H104" i="151" s="1"/>
  <c r="G152" i="121"/>
  <c r="F152" i="121"/>
  <c r="L33" i="152"/>
  <c r="K33" i="152"/>
  <c r="J33" i="152"/>
  <c r="I33" i="152"/>
  <c r="H33" i="152"/>
  <c r="G33" i="152"/>
  <c r="D33" i="152" s="1"/>
  <c r="F33" i="152"/>
  <c r="I34" i="151"/>
  <c r="I35" i="151"/>
  <c r="I36" i="151"/>
  <c r="I37" i="151"/>
  <c r="I38" i="151"/>
  <c r="F27" i="162" s="1"/>
  <c r="I39" i="151"/>
  <c r="F34" i="151"/>
  <c r="F35" i="151"/>
  <c r="F36" i="151"/>
  <c r="F37" i="151"/>
  <c r="F38" i="151"/>
  <c r="F39" i="151"/>
  <c r="G34" i="151"/>
  <c r="G35" i="151"/>
  <c r="G36" i="151"/>
  <c r="G37" i="151"/>
  <c r="G39" i="151"/>
  <c r="H34" i="151"/>
  <c r="H35" i="151"/>
  <c r="H36" i="151"/>
  <c r="H37" i="151"/>
  <c r="E27" i="162"/>
  <c r="H39" i="151"/>
  <c r="L33" i="153"/>
  <c r="K33" i="153"/>
  <c r="K15" i="153" s="1"/>
  <c r="J33" i="153"/>
  <c r="I33" i="153"/>
  <c r="H33" i="153"/>
  <c r="G33" i="153"/>
  <c r="F33" i="153"/>
  <c r="L33" i="155"/>
  <c r="K33" i="155"/>
  <c r="J33" i="155"/>
  <c r="I33" i="155"/>
  <c r="H33" i="155"/>
  <c r="H15" i="155" s="1"/>
  <c r="G33" i="155"/>
  <c r="F33" i="155"/>
  <c r="D33" i="155" s="1"/>
  <c r="L33" i="150"/>
  <c r="K33" i="150"/>
  <c r="K15" i="150" s="1"/>
  <c r="J33" i="150"/>
  <c r="I33" i="150"/>
  <c r="I15" i="150" s="1"/>
  <c r="H33" i="150"/>
  <c r="G33" i="150"/>
  <c r="D33" i="150" s="1"/>
  <c r="F33" i="150"/>
  <c r="L33" i="149"/>
  <c r="K33" i="149"/>
  <c r="J33" i="149"/>
  <c r="I33" i="149"/>
  <c r="H33" i="149"/>
  <c r="G33" i="149"/>
  <c r="F33" i="149"/>
  <c r="D33" i="149" s="1"/>
  <c r="L33" i="148"/>
  <c r="K33" i="148"/>
  <c r="J33" i="148"/>
  <c r="I33" i="148"/>
  <c r="H33" i="148"/>
  <c r="G33" i="148"/>
  <c r="D33" i="148" s="1"/>
  <c r="F33" i="148"/>
  <c r="L33" i="140"/>
  <c r="K33" i="140"/>
  <c r="J33" i="140"/>
  <c r="I33" i="140"/>
  <c r="H33" i="140"/>
  <c r="H15" i="140" s="1"/>
  <c r="G33" i="140"/>
  <c r="F33" i="140"/>
  <c r="D33" i="140" s="1"/>
  <c r="L33" i="147"/>
  <c r="K33" i="147"/>
  <c r="J33" i="147"/>
  <c r="I33" i="147"/>
  <c r="H33" i="147"/>
  <c r="G33" i="147"/>
  <c r="D33" i="147" s="1"/>
  <c r="F33" i="147"/>
  <c r="L33" i="146"/>
  <c r="K33" i="146"/>
  <c r="J33" i="146"/>
  <c r="I33" i="146"/>
  <c r="H33" i="146"/>
  <c r="H15" i="146" s="1"/>
  <c r="G33" i="146"/>
  <c r="F33" i="146"/>
  <c r="D33" i="146" s="1"/>
  <c r="L33" i="154"/>
  <c r="K33" i="154"/>
  <c r="J33" i="154"/>
  <c r="I33" i="154"/>
  <c r="H33" i="154"/>
  <c r="G33" i="154"/>
  <c r="G15" i="154" s="1"/>
  <c r="F33" i="154"/>
  <c r="L33" i="141"/>
  <c r="K33" i="141"/>
  <c r="J33" i="141"/>
  <c r="I33" i="141"/>
  <c r="H33" i="141"/>
  <c r="G33" i="141"/>
  <c r="F33" i="141"/>
  <c r="L33" i="142"/>
  <c r="K33" i="142"/>
  <c r="J33" i="142"/>
  <c r="I33" i="142"/>
  <c r="H33" i="142"/>
  <c r="G33" i="142"/>
  <c r="F33" i="142"/>
  <c r="L33" i="143"/>
  <c r="K33" i="143"/>
  <c r="J33" i="143"/>
  <c r="I33" i="143"/>
  <c r="H33" i="143"/>
  <c r="G33" i="143"/>
  <c r="F33" i="143"/>
  <c r="L33" i="144"/>
  <c r="K33" i="144"/>
  <c r="K15" i="144" s="1"/>
  <c r="K14" i="144" s="1"/>
  <c r="K13" i="144" s="1"/>
  <c r="J33" i="144"/>
  <c r="I33" i="144"/>
  <c r="I15" i="144" s="1"/>
  <c r="H33" i="144"/>
  <c r="G33" i="144"/>
  <c r="D33" i="144" s="1"/>
  <c r="F33" i="144"/>
  <c r="L33" i="145"/>
  <c r="K33" i="145"/>
  <c r="J33" i="145"/>
  <c r="I33" i="145"/>
  <c r="H33" i="145"/>
  <c r="G33" i="145"/>
  <c r="F33" i="145"/>
  <c r="D33" i="145" s="1"/>
  <c r="L33" i="121"/>
  <c r="K33" i="121"/>
  <c r="J33" i="121"/>
  <c r="I33" i="121"/>
  <c r="H33" i="121"/>
  <c r="G33" i="121"/>
  <c r="F33" i="121"/>
  <c r="I17" i="151"/>
  <c r="F6" i="162" s="1"/>
  <c r="I21" i="151"/>
  <c r="F10" i="162" s="1"/>
  <c r="I25" i="151"/>
  <c r="F14" i="162" s="1"/>
  <c r="I32" i="151"/>
  <c r="F21" i="162" s="1"/>
  <c r="F32" i="151"/>
  <c r="G32" i="151"/>
  <c r="H32" i="151"/>
  <c r="I20" i="151"/>
  <c r="F9" i="162" s="1"/>
  <c r="I42" i="151"/>
  <c r="I43" i="151"/>
  <c r="I44" i="151"/>
  <c r="F44" i="151"/>
  <c r="G44" i="151"/>
  <c r="H44" i="151"/>
  <c r="I46" i="151"/>
  <c r="I76" i="151"/>
  <c r="F65" i="162" s="1"/>
  <c r="I73" i="144"/>
  <c r="H17" i="151"/>
  <c r="H21" i="151"/>
  <c r="H25" i="151"/>
  <c r="H20" i="151"/>
  <c r="H41" i="151"/>
  <c r="H42" i="151"/>
  <c r="H43" i="151"/>
  <c r="H45" i="151"/>
  <c r="H46" i="151"/>
  <c r="H76" i="151"/>
  <c r="E65" i="162" s="1"/>
  <c r="F76" i="151"/>
  <c r="C65" i="162" s="1"/>
  <c r="G76" i="151"/>
  <c r="H67" i="151"/>
  <c r="E56" i="162" s="1"/>
  <c r="H59" i="151"/>
  <c r="E48" i="162" s="1"/>
  <c r="H52" i="151"/>
  <c r="E41" i="162" s="1"/>
  <c r="H58" i="151"/>
  <c r="H96" i="151"/>
  <c r="H97" i="151"/>
  <c r="F97" i="151"/>
  <c r="G97" i="151"/>
  <c r="I97" i="151"/>
  <c r="H98" i="151"/>
  <c r="H99" i="151"/>
  <c r="E88" i="162" s="1"/>
  <c r="H100" i="151"/>
  <c r="H101" i="151"/>
  <c r="H102" i="151"/>
  <c r="H78" i="151"/>
  <c r="H80" i="151"/>
  <c r="H73" i="144"/>
  <c r="H72" i="151"/>
  <c r="F21" i="151"/>
  <c r="F41" i="151"/>
  <c r="F42" i="151"/>
  <c r="F43" i="151"/>
  <c r="F45" i="151"/>
  <c r="F46" i="151"/>
  <c r="F73" i="143"/>
  <c r="F72" i="151"/>
  <c r="F71" i="151"/>
  <c r="G99" i="151"/>
  <c r="G96" i="151"/>
  <c r="G21" i="151"/>
  <c r="G25" i="151"/>
  <c r="G41" i="151"/>
  <c r="G42" i="151"/>
  <c r="G43" i="151"/>
  <c r="G46" i="151"/>
  <c r="D46" i="151" s="1"/>
  <c r="L233" i="151"/>
  <c r="L232" i="151" s="1"/>
  <c r="K233" i="151"/>
  <c r="J233" i="151"/>
  <c r="J232" i="151" s="1"/>
  <c r="I233" i="151"/>
  <c r="H233" i="151"/>
  <c r="H232" i="151" s="1"/>
  <c r="G233" i="151"/>
  <c r="F233" i="151"/>
  <c r="F232" i="151" s="1"/>
  <c r="L231" i="151"/>
  <c r="K231" i="151"/>
  <c r="J231" i="151"/>
  <c r="I231" i="151"/>
  <c r="H231" i="151"/>
  <c r="G231" i="151"/>
  <c r="F231" i="151"/>
  <c r="L230" i="151"/>
  <c r="K230" i="151"/>
  <c r="J230" i="151"/>
  <c r="I230" i="151"/>
  <c r="H230" i="151"/>
  <c r="G230" i="151"/>
  <c r="F230" i="151"/>
  <c r="D230" i="151" s="1"/>
  <c r="L229" i="151"/>
  <c r="L228" i="151" s="1"/>
  <c r="L227" i="151" s="1"/>
  <c r="K229" i="151"/>
  <c r="K228" i="151" s="1"/>
  <c r="K227" i="151" s="1"/>
  <c r="J229" i="151"/>
  <c r="I229" i="151"/>
  <c r="I228" i="151" s="1"/>
  <c r="I227" i="151" s="1"/>
  <c r="H229" i="151"/>
  <c r="H228" i="151" s="1"/>
  <c r="H227" i="151" s="1"/>
  <c r="G229" i="151"/>
  <c r="G228" i="151" s="1"/>
  <c r="G227" i="151" s="1"/>
  <c r="F229" i="151"/>
  <c r="L226" i="151"/>
  <c r="K226" i="151"/>
  <c r="J226" i="151"/>
  <c r="I226" i="151"/>
  <c r="H226" i="151"/>
  <c r="G226" i="151"/>
  <c r="F226" i="151"/>
  <c r="D226" i="151" s="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D224" i="151" s="1"/>
  <c r="L223" i="151"/>
  <c r="K223" i="151"/>
  <c r="J223" i="151"/>
  <c r="I223" i="151"/>
  <c r="F223" i="151"/>
  <c r="G223" i="151"/>
  <c r="H223" i="151"/>
  <c r="L222" i="151"/>
  <c r="K222" i="151"/>
  <c r="J222" i="151"/>
  <c r="I222" i="151"/>
  <c r="H222" i="151"/>
  <c r="G222" i="151"/>
  <c r="F222" i="151"/>
  <c r="D222" i="151" s="1"/>
  <c r="L221" i="151"/>
  <c r="K221" i="151"/>
  <c r="J221" i="151"/>
  <c r="I221" i="151"/>
  <c r="H221" i="151"/>
  <c r="G221" i="151"/>
  <c r="F221" i="151"/>
  <c r="L220" i="151"/>
  <c r="K220" i="151"/>
  <c r="J220" i="151"/>
  <c r="I220" i="151"/>
  <c r="H220" i="151"/>
  <c r="G220" i="151"/>
  <c r="F220" i="151"/>
  <c r="D220" i="151" s="1"/>
  <c r="L219" i="151"/>
  <c r="K219" i="151"/>
  <c r="J219" i="151"/>
  <c r="I219" i="151"/>
  <c r="H219" i="151"/>
  <c r="F219" i="151"/>
  <c r="L218" i="151"/>
  <c r="K218" i="151"/>
  <c r="J218" i="151"/>
  <c r="I218" i="151"/>
  <c r="F218" i="151"/>
  <c r="G218" i="151"/>
  <c r="D207" i="162" s="1"/>
  <c r="H218" i="151"/>
  <c r="E207" i="162" s="1"/>
  <c r="I216" i="151"/>
  <c r="I217" i="151"/>
  <c r="L217" i="151"/>
  <c r="L215" i="151"/>
  <c r="L216" i="151"/>
  <c r="K217" i="151"/>
  <c r="J217" i="151"/>
  <c r="H217" i="151"/>
  <c r="H215" i="151"/>
  <c r="H216" i="151"/>
  <c r="G217" i="151"/>
  <c r="F217" i="151"/>
  <c r="K216" i="151"/>
  <c r="J216" i="151"/>
  <c r="G216" i="151"/>
  <c r="D205" i="162" s="1"/>
  <c r="F216" i="151"/>
  <c r="K215" i="151"/>
  <c r="J215" i="151"/>
  <c r="G215" i="151"/>
  <c r="D204" i="162" s="1"/>
  <c r="F215" i="151"/>
  <c r="L158" i="151"/>
  <c r="K158" i="151"/>
  <c r="J158" i="151"/>
  <c r="I158" i="151"/>
  <c r="H158" i="151"/>
  <c r="F158" i="151"/>
  <c r="G158" i="151"/>
  <c r="L157" i="151"/>
  <c r="K157" i="151"/>
  <c r="J157" i="151"/>
  <c r="I157" i="151"/>
  <c r="H157" i="151"/>
  <c r="G157" i="151"/>
  <c r="F157" i="151"/>
  <c r="L156" i="151"/>
  <c r="K156" i="151"/>
  <c r="J156" i="151"/>
  <c r="I156" i="151"/>
  <c r="H156" i="151"/>
  <c r="G156" i="151"/>
  <c r="F156" i="151"/>
  <c r="L155" i="151"/>
  <c r="K155" i="151"/>
  <c r="J155" i="151"/>
  <c r="I155" i="151"/>
  <c r="F155" i="151"/>
  <c r="G155" i="151"/>
  <c r="H155" i="151"/>
  <c r="L154" i="151"/>
  <c r="K154" i="151"/>
  <c r="J154" i="151"/>
  <c r="I154" i="151"/>
  <c r="H154" i="151"/>
  <c r="F154" i="151"/>
  <c r="G154" i="151"/>
  <c r="L153" i="151"/>
  <c r="K153" i="151"/>
  <c r="J153" i="151"/>
  <c r="I153" i="151"/>
  <c r="H153" i="151"/>
  <c r="G153" i="151"/>
  <c r="F153" i="151"/>
  <c r="L152" i="151"/>
  <c r="K152" i="151"/>
  <c r="J152" i="151"/>
  <c r="I152" i="151"/>
  <c r="H152" i="151"/>
  <c r="G152" i="151"/>
  <c r="F152" i="151"/>
  <c r="L151" i="151"/>
  <c r="K151" i="151"/>
  <c r="J151" i="151"/>
  <c r="I151" i="151"/>
  <c r="F151" i="151"/>
  <c r="G151" i="151"/>
  <c r="H151" i="151"/>
  <c r="L150" i="151"/>
  <c r="K150" i="151"/>
  <c r="J150" i="151"/>
  <c r="I150" i="151"/>
  <c r="H150" i="151"/>
  <c r="F150" i="151"/>
  <c r="G150" i="151"/>
  <c r="L149" i="151"/>
  <c r="K149" i="151"/>
  <c r="J149" i="151"/>
  <c r="I149" i="151"/>
  <c r="H149" i="151"/>
  <c r="G149" i="151"/>
  <c r="F149" i="151"/>
  <c r="L148" i="151"/>
  <c r="K148" i="151"/>
  <c r="J148" i="151"/>
  <c r="I148" i="151"/>
  <c r="H148" i="151"/>
  <c r="G148" i="151"/>
  <c r="F148" i="151"/>
  <c r="L147" i="151"/>
  <c r="K147" i="151"/>
  <c r="J147" i="151"/>
  <c r="I147" i="151"/>
  <c r="F147" i="151"/>
  <c r="G147" i="151"/>
  <c r="H147" i="151"/>
  <c r="L146" i="151"/>
  <c r="K146" i="151"/>
  <c r="J146" i="151"/>
  <c r="I146" i="151"/>
  <c r="H146" i="151"/>
  <c r="F146" i="151"/>
  <c r="G146" i="151"/>
  <c r="L145" i="151"/>
  <c r="K145" i="151"/>
  <c r="J145" i="151"/>
  <c r="I145" i="151"/>
  <c r="H145" i="151"/>
  <c r="G145" i="151"/>
  <c r="F145" i="151"/>
  <c r="L144" i="151"/>
  <c r="K144" i="151"/>
  <c r="J144" i="151"/>
  <c r="I144" i="151"/>
  <c r="H144" i="151"/>
  <c r="G144" i="151"/>
  <c r="F144" i="151"/>
  <c r="L143" i="151"/>
  <c r="K143" i="151"/>
  <c r="J143" i="151"/>
  <c r="I143" i="151"/>
  <c r="F143" i="151"/>
  <c r="G143" i="151"/>
  <c r="H143" i="151"/>
  <c r="L142" i="151"/>
  <c r="K142" i="151"/>
  <c r="J142" i="151"/>
  <c r="I142" i="151"/>
  <c r="H142" i="151"/>
  <c r="F142" i="151"/>
  <c r="G142" i="151"/>
  <c r="L141" i="151"/>
  <c r="K141" i="151"/>
  <c r="J141" i="151"/>
  <c r="I141" i="151"/>
  <c r="H141" i="151"/>
  <c r="G141" i="151"/>
  <c r="F141" i="151"/>
  <c r="L139" i="151"/>
  <c r="L138" i="151" s="1"/>
  <c r="K139" i="151"/>
  <c r="J139" i="151"/>
  <c r="J138" i="151" s="1"/>
  <c r="I139" i="151"/>
  <c r="H139" i="151"/>
  <c r="H138" i="151" s="1"/>
  <c r="G139" i="151"/>
  <c r="G138" i="151" s="1"/>
  <c r="F138" i="151"/>
  <c r="L137" i="151"/>
  <c r="K137" i="151"/>
  <c r="J137" i="151"/>
  <c r="I137" i="151"/>
  <c r="F137" i="151"/>
  <c r="G137" i="151"/>
  <c r="H137" i="151"/>
  <c r="L135" i="151"/>
  <c r="K135" i="151"/>
  <c r="J135" i="151"/>
  <c r="I135" i="151"/>
  <c r="H135" i="151"/>
  <c r="F135" i="151"/>
  <c r="G135" i="151"/>
  <c r="L134" i="151"/>
  <c r="L133" i="151" s="1"/>
  <c r="K134" i="151"/>
  <c r="K133" i="151" s="1"/>
  <c r="K132" i="151" s="1"/>
  <c r="J134" i="151"/>
  <c r="J133" i="151" s="1"/>
  <c r="J132" i="151" s="1"/>
  <c r="I134" i="151"/>
  <c r="H134" i="151"/>
  <c r="G134" i="151"/>
  <c r="G133" i="151" s="1"/>
  <c r="G132" i="151" s="1"/>
  <c r="F134" i="151"/>
  <c r="L131" i="151"/>
  <c r="K131" i="151"/>
  <c r="J131" i="151"/>
  <c r="I131" i="151"/>
  <c r="H131" i="151"/>
  <c r="G131" i="151"/>
  <c r="F131" i="151"/>
  <c r="L130" i="151"/>
  <c r="K130" i="151"/>
  <c r="J130" i="151"/>
  <c r="I130" i="151"/>
  <c r="F130" i="151"/>
  <c r="G130" i="151"/>
  <c r="H130" i="151"/>
  <c r="L129" i="151"/>
  <c r="K129" i="151"/>
  <c r="J129" i="151"/>
  <c r="I129" i="151"/>
  <c r="H129" i="151"/>
  <c r="F129" i="151"/>
  <c r="G129" i="151"/>
  <c r="L128" i="151"/>
  <c r="K128" i="151"/>
  <c r="J128" i="151"/>
  <c r="I128" i="151"/>
  <c r="H128" i="151"/>
  <c r="G128" i="151"/>
  <c r="F128" i="151"/>
  <c r="L127" i="151"/>
  <c r="K127" i="151"/>
  <c r="J127" i="151"/>
  <c r="I127" i="151"/>
  <c r="H127" i="151"/>
  <c r="G127" i="151"/>
  <c r="F127" i="151"/>
  <c r="L126" i="151"/>
  <c r="K126" i="151"/>
  <c r="J126" i="151"/>
  <c r="I126" i="151"/>
  <c r="F126" i="151"/>
  <c r="G126" i="151"/>
  <c r="H126" i="151"/>
  <c r="L125" i="151"/>
  <c r="K125" i="151"/>
  <c r="J125" i="151"/>
  <c r="I125" i="151"/>
  <c r="H125" i="151"/>
  <c r="G125" i="151"/>
  <c r="F125" i="151"/>
  <c r="L124" i="151"/>
  <c r="K124" i="151"/>
  <c r="J124" i="151"/>
  <c r="I124" i="151"/>
  <c r="H124" i="151"/>
  <c r="G124" i="151"/>
  <c r="F124" i="151"/>
  <c r="L123" i="151"/>
  <c r="K123" i="151"/>
  <c r="J123" i="151"/>
  <c r="I123" i="151"/>
  <c r="H123" i="151"/>
  <c r="G123" i="151"/>
  <c r="F123" i="151"/>
  <c r="L122" i="151"/>
  <c r="K122" i="151"/>
  <c r="J122" i="151"/>
  <c r="I122" i="151"/>
  <c r="F122" i="151"/>
  <c r="G122" i="151"/>
  <c r="H122" i="151"/>
  <c r="L121" i="151"/>
  <c r="K121" i="151"/>
  <c r="J121" i="151"/>
  <c r="I121" i="151"/>
  <c r="H121" i="151"/>
  <c r="F121" i="151"/>
  <c r="G121" i="151"/>
  <c r="L120" i="151"/>
  <c r="K120" i="151"/>
  <c r="J120" i="151"/>
  <c r="I120" i="151"/>
  <c r="H120" i="151"/>
  <c r="G120" i="151"/>
  <c r="F120" i="151"/>
  <c r="L119" i="151"/>
  <c r="K119" i="151"/>
  <c r="J119" i="151"/>
  <c r="I119" i="151"/>
  <c r="H119" i="151"/>
  <c r="G119" i="151"/>
  <c r="F119" i="151"/>
  <c r="L118" i="151"/>
  <c r="K118" i="151"/>
  <c r="J118" i="151"/>
  <c r="I118" i="151"/>
  <c r="F118" i="151"/>
  <c r="G118" i="151"/>
  <c r="H118" i="151"/>
  <c r="L116" i="151"/>
  <c r="K116" i="151"/>
  <c r="J116" i="151"/>
  <c r="I116" i="151"/>
  <c r="H116" i="151"/>
  <c r="G116" i="151"/>
  <c r="F116" i="151"/>
  <c r="L115" i="151"/>
  <c r="K115" i="151"/>
  <c r="J115" i="151"/>
  <c r="I115" i="151"/>
  <c r="H115" i="151"/>
  <c r="G115" i="151"/>
  <c r="F115" i="151"/>
  <c r="L114" i="151"/>
  <c r="K114" i="151"/>
  <c r="J114" i="151"/>
  <c r="I114" i="151"/>
  <c r="H114" i="151"/>
  <c r="G114" i="151"/>
  <c r="F114" i="151"/>
  <c r="L113" i="151"/>
  <c r="K113" i="151"/>
  <c r="J113" i="151"/>
  <c r="I113" i="151"/>
  <c r="F113" i="151"/>
  <c r="G113" i="151"/>
  <c r="H113" i="151"/>
  <c r="L112" i="151"/>
  <c r="K112" i="151"/>
  <c r="J112" i="151"/>
  <c r="I112" i="151"/>
  <c r="H112" i="151"/>
  <c r="F112" i="151"/>
  <c r="G112" i="151"/>
  <c r="L111" i="151"/>
  <c r="K111" i="151"/>
  <c r="J111" i="151"/>
  <c r="I111" i="151"/>
  <c r="H111" i="151"/>
  <c r="G111" i="151"/>
  <c r="F111" i="151"/>
  <c r="L110" i="151"/>
  <c r="K110" i="151"/>
  <c r="J110" i="151"/>
  <c r="I110" i="151"/>
  <c r="H110" i="151"/>
  <c r="G110" i="151"/>
  <c r="F110" i="151"/>
  <c r="L109" i="151"/>
  <c r="K109" i="151"/>
  <c r="J109" i="151"/>
  <c r="I109" i="151"/>
  <c r="F109" i="151"/>
  <c r="G109" i="151"/>
  <c r="H109" i="151"/>
  <c r="L108" i="151"/>
  <c r="K108" i="151"/>
  <c r="J108" i="151"/>
  <c r="I108" i="151"/>
  <c r="H108" i="151"/>
  <c r="G108" i="151"/>
  <c r="F108" i="151"/>
  <c r="L107" i="151"/>
  <c r="K107" i="151"/>
  <c r="J107" i="151"/>
  <c r="I107" i="151"/>
  <c r="H107" i="151"/>
  <c r="G107" i="151"/>
  <c r="F107" i="151"/>
  <c r="L106" i="151"/>
  <c r="K106" i="151"/>
  <c r="J106" i="151"/>
  <c r="I106" i="151"/>
  <c r="H106" i="151"/>
  <c r="G106" i="151"/>
  <c r="F106" i="151"/>
  <c r="I105" i="151"/>
  <c r="H105" i="151"/>
  <c r="G105" i="151"/>
  <c r="F105" i="151"/>
  <c r="L103" i="151"/>
  <c r="K103" i="151"/>
  <c r="J103" i="151"/>
  <c r="I103" i="151"/>
  <c r="F92" i="162" s="1"/>
  <c r="G103" i="151"/>
  <c r="L102" i="151"/>
  <c r="K102" i="151"/>
  <c r="J102" i="151"/>
  <c r="I102" i="151"/>
  <c r="G102" i="151"/>
  <c r="F102" i="151"/>
  <c r="L101" i="151"/>
  <c r="K101" i="151"/>
  <c r="J101" i="151"/>
  <c r="I101" i="151"/>
  <c r="G101" i="151"/>
  <c r="F101" i="151"/>
  <c r="L100" i="151"/>
  <c r="K100" i="151"/>
  <c r="J100" i="151"/>
  <c r="I100" i="151"/>
  <c r="F100" i="151"/>
  <c r="G100" i="151"/>
  <c r="L99" i="151"/>
  <c r="K99" i="151"/>
  <c r="J99" i="151"/>
  <c r="I99" i="151"/>
  <c r="F88" i="162" s="1"/>
  <c r="F99" i="151"/>
  <c r="C88" i="162" s="1"/>
  <c r="L98" i="151"/>
  <c r="K98" i="151"/>
  <c r="J98" i="151"/>
  <c r="I98" i="151"/>
  <c r="G98" i="151"/>
  <c r="F98" i="151"/>
  <c r="L97" i="151"/>
  <c r="K97" i="151"/>
  <c r="J97" i="151"/>
  <c r="L96" i="151"/>
  <c r="K96" i="151"/>
  <c r="J96" i="151"/>
  <c r="I96" i="151"/>
  <c r="F96" i="151"/>
  <c r="L76" i="151"/>
  <c r="K76" i="151"/>
  <c r="J76" i="151"/>
  <c r="L94" i="151"/>
  <c r="K94" i="151"/>
  <c r="J94" i="151"/>
  <c r="I94" i="151"/>
  <c r="H94" i="151"/>
  <c r="G94" i="151"/>
  <c r="F94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F70" i="162" s="1"/>
  <c r="H81" i="151"/>
  <c r="F81" i="151"/>
  <c r="L80" i="151"/>
  <c r="K80" i="151"/>
  <c r="J80" i="151"/>
  <c r="I80" i="151"/>
  <c r="F69" i="162" s="1"/>
  <c r="G80" i="151"/>
  <c r="F80" i="151"/>
  <c r="L79" i="151"/>
  <c r="K79" i="151"/>
  <c r="J79" i="151"/>
  <c r="I79" i="151"/>
  <c r="H79" i="151"/>
  <c r="G79" i="151"/>
  <c r="F79" i="151"/>
  <c r="L78" i="151"/>
  <c r="K78" i="151"/>
  <c r="J78" i="151"/>
  <c r="I78" i="151"/>
  <c r="G78" i="151"/>
  <c r="L77" i="151"/>
  <c r="K77" i="151"/>
  <c r="J77" i="151"/>
  <c r="I77" i="151"/>
  <c r="H77" i="151"/>
  <c r="G77" i="151"/>
  <c r="F77" i="151"/>
  <c r="L75" i="151"/>
  <c r="K75" i="151"/>
  <c r="J75" i="151"/>
  <c r="I75" i="151"/>
  <c r="H75" i="151"/>
  <c r="G75" i="151"/>
  <c r="F75" i="151"/>
  <c r="L74" i="151"/>
  <c r="K74" i="151"/>
  <c r="J74" i="151"/>
  <c r="I74" i="151"/>
  <c r="H74" i="151"/>
  <c r="G74" i="151"/>
  <c r="L72" i="151"/>
  <c r="K72" i="151"/>
  <c r="J72" i="151"/>
  <c r="I72" i="151"/>
  <c r="F61" i="162" s="1"/>
  <c r="G72" i="151"/>
  <c r="L71" i="151"/>
  <c r="K71" i="151"/>
  <c r="J71" i="151"/>
  <c r="I71" i="151"/>
  <c r="F60" i="162" s="1"/>
  <c r="H71" i="151"/>
  <c r="G71" i="151"/>
  <c r="L70" i="151"/>
  <c r="K70" i="151"/>
  <c r="J70" i="151"/>
  <c r="I70" i="151"/>
  <c r="F59" i="162" s="1"/>
  <c r="H70" i="151"/>
  <c r="G70" i="151"/>
  <c r="F70" i="151"/>
  <c r="F69" i="151" s="1"/>
  <c r="L68" i="151"/>
  <c r="K68" i="151"/>
  <c r="J68" i="151"/>
  <c r="I68" i="151"/>
  <c r="F57" i="162" s="1"/>
  <c r="H68" i="151"/>
  <c r="G68" i="151"/>
  <c r="F68" i="151"/>
  <c r="L67" i="151"/>
  <c r="K67" i="151"/>
  <c r="J67" i="151"/>
  <c r="I67" i="151"/>
  <c r="F56" i="162" s="1"/>
  <c r="I66" i="151"/>
  <c r="F55" i="162" s="1"/>
  <c r="G67" i="151"/>
  <c r="D56" i="162" s="1"/>
  <c r="F67" i="151"/>
  <c r="C56" i="162" s="1"/>
  <c r="F65" i="151"/>
  <c r="C54" i="162" s="1"/>
  <c r="F66" i="151"/>
  <c r="L66" i="151"/>
  <c r="K66" i="151"/>
  <c r="J66" i="151"/>
  <c r="H66" i="151"/>
  <c r="E55" i="162" s="1"/>
  <c r="G66" i="151"/>
  <c r="L63" i="151"/>
  <c r="K63" i="151"/>
  <c r="J63" i="151"/>
  <c r="I63" i="151"/>
  <c r="H63" i="151"/>
  <c r="G63" i="151"/>
  <c r="L62" i="151"/>
  <c r="L61" i="151" s="1"/>
  <c r="K62" i="151"/>
  <c r="K61" i="151" s="1"/>
  <c r="J62" i="151"/>
  <c r="J61" i="151" s="1"/>
  <c r="L60" i="151"/>
  <c r="K60" i="151"/>
  <c r="J60" i="151"/>
  <c r="L59" i="151"/>
  <c r="K59" i="151"/>
  <c r="J59" i="151"/>
  <c r="I59" i="151"/>
  <c r="F48" i="162" s="1"/>
  <c r="G59" i="151"/>
  <c r="D48" i="162" s="1"/>
  <c r="F59" i="151"/>
  <c r="C48" i="162" s="1"/>
  <c r="L58" i="151"/>
  <c r="K58" i="151"/>
  <c r="J58" i="151"/>
  <c r="I58" i="151"/>
  <c r="F47" i="162" s="1"/>
  <c r="F58" i="151"/>
  <c r="L57" i="151"/>
  <c r="K57" i="151"/>
  <c r="J57" i="151"/>
  <c r="I57" i="151"/>
  <c r="F46" i="162" s="1"/>
  <c r="H57" i="151"/>
  <c r="E46" i="162" s="1"/>
  <c r="F57" i="151"/>
  <c r="G57" i="151"/>
  <c r="L56" i="151"/>
  <c r="K56" i="151"/>
  <c r="J56" i="151"/>
  <c r="I56" i="151"/>
  <c r="H56" i="151"/>
  <c r="G56" i="151"/>
  <c r="F56" i="151"/>
  <c r="L55" i="151"/>
  <c r="K55" i="151"/>
  <c r="J55" i="151"/>
  <c r="I55" i="151"/>
  <c r="F44" i="162" s="1"/>
  <c r="H55" i="151"/>
  <c r="G55" i="151"/>
  <c r="F55" i="151"/>
  <c r="L54" i="151"/>
  <c r="K54" i="151"/>
  <c r="J54" i="151"/>
  <c r="I54" i="151"/>
  <c r="F43" i="162" s="1"/>
  <c r="H54" i="151"/>
  <c r="G54" i="151"/>
  <c r="F54" i="151"/>
  <c r="L53" i="151"/>
  <c r="K53" i="151"/>
  <c r="J53" i="151"/>
  <c r="I53" i="151"/>
  <c r="F42" i="162" s="1"/>
  <c r="H53" i="151"/>
  <c r="E42" i="162" s="1"/>
  <c r="G53" i="151"/>
  <c r="F53" i="151"/>
  <c r="C42" i="162" s="1"/>
  <c r="L52" i="151"/>
  <c r="K52" i="151"/>
  <c r="J52" i="151"/>
  <c r="I52" i="151"/>
  <c r="F41" i="162" s="1"/>
  <c r="L51" i="151"/>
  <c r="L50" i="151"/>
  <c r="K51" i="151"/>
  <c r="J51" i="151"/>
  <c r="J50" i="151"/>
  <c r="H51" i="151"/>
  <c r="E40" i="162" s="1"/>
  <c r="K50" i="151"/>
  <c r="H50" i="151"/>
  <c r="E39" i="162" s="1"/>
  <c r="G50" i="151"/>
  <c r="L46" i="151"/>
  <c r="L45" i="151"/>
  <c r="I45" i="151"/>
  <c r="G45" i="151"/>
  <c r="L44" i="151"/>
  <c r="L43" i="151"/>
  <c r="L42" i="151"/>
  <c r="L41" i="151"/>
  <c r="L39" i="151"/>
  <c r="K39" i="151"/>
  <c r="J39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2" i="151"/>
  <c r="K32" i="151"/>
  <c r="J32" i="151"/>
  <c r="L30" i="151"/>
  <c r="K30" i="151"/>
  <c r="J30" i="151"/>
  <c r="I30" i="151"/>
  <c r="F19" i="162" s="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L26" i="151"/>
  <c r="K26" i="151"/>
  <c r="J26" i="151"/>
  <c r="I26" i="151"/>
  <c r="F15" i="162" s="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L18" i="151"/>
  <c r="K18" i="151"/>
  <c r="K17" i="151"/>
  <c r="I18" i="151"/>
  <c r="H18" i="151"/>
  <c r="G18" i="151"/>
  <c r="F18" i="151"/>
  <c r="L17" i="151"/>
  <c r="J17" i="151"/>
  <c r="H266" i="155"/>
  <c r="H265" i="155" s="1"/>
  <c r="H264" i="155" s="1"/>
  <c r="I16" i="155"/>
  <c r="I15" i="155" s="1"/>
  <c r="F16" i="155"/>
  <c r="G16" i="155"/>
  <c r="G15" i="155" s="1"/>
  <c r="G14" i="155" s="1"/>
  <c r="H16" i="155"/>
  <c r="J16" i="155"/>
  <c r="J15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2" i="155"/>
  <c r="D34" i="155"/>
  <c r="D35" i="155"/>
  <c r="D36" i="155"/>
  <c r="D37" i="155"/>
  <c r="D38" i="155"/>
  <c r="D39" i="155"/>
  <c r="D41" i="155"/>
  <c r="D42" i="155"/>
  <c r="D43" i="155"/>
  <c r="D44" i="155"/>
  <c r="D45" i="155"/>
  <c r="D46" i="155"/>
  <c r="F49" i="155"/>
  <c r="G49" i="155"/>
  <c r="H49" i="155"/>
  <c r="I49" i="155"/>
  <c r="J49" i="155"/>
  <c r="K49" i="155"/>
  <c r="L49" i="155"/>
  <c r="D50" i="155"/>
  <c r="D51" i="155"/>
  <c r="D52" i="155"/>
  <c r="D53" i="155"/>
  <c r="D54" i="155"/>
  <c r="D55" i="155"/>
  <c r="D56" i="155"/>
  <c r="D57" i="155"/>
  <c r="D58" i="155"/>
  <c r="D59" i="155"/>
  <c r="D60" i="155"/>
  <c r="F61" i="155"/>
  <c r="G61" i="155"/>
  <c r="H61" i="155"/>
  <c r="I61" i="155"/>
  <c r="J61" i="155"/>
  <c r="K61" i="155"/>
  <c r="L61" i="155"/>
  <c r="D62" i="155"/>
  <c r="D63" i="155"/>
  <c r="F64" i="155"/>
  <c r="G64" i="155"/>
  <c r="D64" i="155" s="1"/>
  <c r="H64" i="155"/>
  <c r="I64" i="155"/>
  <c r="I48" i="155" s="1"/>
  <c r="I14" i="155" s="1"/>
  <c r="J64" i="155"/>
  <c r="K64" i="155"/>
  <c r="K48" i="155" s="1"/>
  <c r="L64" i="155"/>
  <c r="D65" i="155"/>
  <c r="D66" i="155"/>
  <c r="D67" i="155"/>
  <c r="D68" i="155"/>
  <c r="F69" i="155"/>
  <c r="D69" i="155" s="1"/>
  <c r="G69" i="155"/>
  <c r="H69" i="155"/>
  <c r="I69" i="155"/>
  <c r="J69" i="155"/>
  <c r="K69" i="155"/>
  <c r="L69" i="155"/>
  <c r="D70" i="155"/>
  <c r="D71" i="155"/>
  <c r="D72" i="155"/>
  <c r="F73" i="155"/>
  <c r="D73" i="155" s="1"/>
  <c r="G73" i="155"/>
  <c r="H73" i="155"/>
  <c r="I73" i="155"/>
  <c r="J73" i="155"/>
  <c r="K73" i="155"/>
  <c r="L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F95" i="155"/>
  <c r="G95" i="155"/>
  <c r="H95" i="155"/>
  <c r="I95" i="155"/>
  <c r="J95" i="155"/>
  <c r="K95" i="155"/>
  <c r="L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4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D179" i="155"/>
  <c r="F181" i="155"/>
  <c r="F180" i="155" s="1"/>
  <c r="G181" i="155"/>
  <c r="H181" i="155"/>
  <c r="H180" i="155" s="1"/>
  <c r="I181" i="155"/>
  <c r="I180" i="155" s="1"/>
  <c r="J181" i="155"/>
  <c r="J180" i="155" s="1"/>
  <c r="K181" i="155"/>
  <c r="K180" i="155" s="1"/>
  <c r="L181" i="155"/>
  <c r="L180" i="155" s="1"/>
  <c r="D182" i="155"/>
  <c r="D183" i="155"/>
  <c r="F184" i="155"/>
  <c r="G184" i="155"/>
  <c r="H184" i="155"/>
  <c r="I184" i="155"/>
  <c r="J184" i="155"/>
  <c r="K184" i="155"/>
  <c r="L184" i="155"/>
  <c r="D185" i="155"/>
  <c r="F186" i="155"/>
  <c r="G186" i="155"/>
  <c r="H186" i="155"/>
  <c r="I186" i="155"/>
  <c r="J186" i="155"/>
  <c r="K186" i="155"/>
  <c r="L186" i="155"/>
  <c r="D187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D263" i="155"/>
  <c r="F266" i="155"/>
  <c r="F265" i="155" s="1"/>
  <c r="G266" i="155"/>
  <c r="I266" i="155"/>
  <c r="I265" i="155" s="1"/>
  <c r="I264" i="155" s="1"/>
  <c r="J266" i="155"/>
  <c r="J265" i="155" s="1"/>
  <c r="J264" i="155" s="1"/>
  <c r="K266" i="155"/>
  <c r="K265" i="155" s="1"/>
  <c r="K264" i="155" s="1"/>
  <c r="L266" i="155"/>
  <c r="L265" i="155" s="1"/>
  <c r="L264" i="155" s="1"/>
  <c r="L188" i="155" s="1"/>
  <c r="D267" i="155"/>
  <c r="D268" i="155"/>
  <c r="D269" i="155"/>
  <c r="D270" i="155"/>
  <c r="D271" i="155"/>
  <c r="D272" i="155"/>
  <c r="D273" i="155"/>
  <c r="D274" i="155"/>
  <c r="D275" i="155"/>
  <c r="D276" i="155"/>
  <c r="D277" i="155"/>
  <c r="D278" i="155"/>
  <c r="F280" i="155"/>
  <c r="G280" i="155"/>
  <c r="G279" i="155" s="1"/>
  <c r="D279" i="155" s="1"/>
  <c r="H280" i="155"/>
  <c r="H279" i="155" s="1"/>
  <c r="I280" i="155"/>
  <c r="I279" i="155" s="1"/>
  <c r="I188" i="155" s="1"/>
  <c r="J280" i="155"/>
  <c r="J279" i="155" s="1"/>
  <c r="K280" i="155"/>
  <c r="K279" i="155" s="1"/>
  <c r="K188" i="155" s="1"/>
  <c r="L280" i="155"/>
  <c r="L279" i="155" s="1"/>
  <c r="D281" i="155"/>
  <c r="D282" i="155"/>
  <c r="D283" i="155"/>
  <c r="F284" i="155"/>
  <c r="G284" i="155"/>
  <c r="H284" i="155"/>
  <c r="I284" i="155"/>
  <c r="J284" i="155"/>
  <c r="K284" i="155"/>
  <c r="L284" i="155"/>
  <c r="D285" i="155"/>
  <c r="F286" i="155"/>
  <c r="G286" i="155"/>
  <c r="H286" i="155"/>
  <c r="I286" i="155"/>
  <c r="J286" i="155"/>
  <c r="K286" i="155"/>
  <c r="L286" i="155"/>
  <c r="D287" i="155"/>
  <c r="I73" i="143"/>
  <c r="H73" i="143"/>
  <c r="G73" i="143"/>
  <c r="L235" i="151"/>
  <c r="L234" i="151" s="1"/>
  <c r="K235" i="151"/>
  <c r="K234" i="151" s="1"/>
  <c r="J235" i="151"/>
  <c r="J234" i="151" s="1"/>
  <c r="I235" i="151"/>
  <c r="H235" i="151"/>
  <c r="H234" i="151" s="1"/>
  <c r="G235" i="151"/>
  <c r="G234" i="151" s="1"/>
  <c r="F234" i="151"/>
  <c r="F49" i="154"/>
  <c r="F69" i="154"/>
  <c r="D69" i="154" s="1"/>
  <c r="I49" i="154"/>
  <c r="F16" i="154"/>
  <c r="G16" i="154"/>
  <c r="H16" i="154"/>
  <c r="H15" i="154" s="1"/>
  <c r="I16" i="154"/>
  <c r="J16" i="154"/>
  <c r="J15" i="154" s="1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2" i="154"/>
  <c r="D33" i="154"/>
  <c r="D34" i="154"/>
  <c r="D35" i="154"/>
  <c r="D36" i="154"/>
  <c r="D37" i="154"/>
  <c r="D38" i="154"/>
  <c r="D39" i="154"/>
  <c r="D41" i="154"/>
  <c r="D42" i="154"/>
  <c r="D40" i="154" s="1"/>
  <c r="D43" i="154"/>
  <c r="D44" i="154"/>
  <c r="D45" i="154"/>
  <c r="D46" i="154"/>
  <c r="G49" i="154"/>
  <c r="H49" i="154"/>
  <c r="D49" i="154" s="1"/>
  <c r="J49" i="154"/>
  <c r="K49" i="154"/>
  <c r="L49" i="154"/>
  <c r="D50" i="154"/>
  <c r="D51" i="154"/>
  <c r="D52" i="154"/>
  <c r="D53" i="154"/>
  <c r="D54" i="154"/>
  <c r="D55" i="154"/>
  <c r="D56" i="154"/>
  <c r="D57" i="154"/>
  <c r="D58" i="154"/>
  <c r="D59" i="154"/>
  <c r="D60" i="154"/>
  <c r="F61" i="154"/>
  <c r="G61" i="154"/>
  <c r="H61" i="154"/>
  <c r="I61" i="154"/>
  <c r="I48" i="154" s="1"/>
  <c r="J61" i="154"/>
  <c r="K61" i="154"/>
  <c r="L61" i="154"/>
  <c r="D62" i="154"/>
  <c r="D63" i="154"/>
  <c r="F64" i="154"/>
  <c r="G64" i="154"/>
  <c r="H64" i="154"/>
  <c r="I64" i="154"/>
  <c r="J64" i="154"/>
  <c r="K64" i="154"/>
  <c r="L64" i="154"/>
  <c r="D65" i="154"/>
  <c r="D66" i="154"/>
  <c r="D67" i="154"/>
  <c r="D68" i="154"/>
  <c r="G69" i="154"/>
  <c r="H69" i="154"/>
  <c r="I69" i="154"/>
  <c r="J69" i="154"/>
  <c r="K69" i="154"/>
  <c r="L69" i="154"/>
  <c r="D70" i="154"/>
  <c r="D71" i="154"/>
  <c r="D72" i="154"/>
  <c r="F73" i="154"/>
  <c r="D73" i="154" s="1"/>
  <c r="G73" i="154"/>
  <c r="H73" i="154"/>
  <c r="I73" i="154"/>
  <c r="J73" i="154"/>
  <c r="K73" i="154"/>
  <c r="L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F95" i="154"/>
  <c r="D95" i="154" s="1"/>
  <c r="G95" i="154"/>
  <c r="H95" i="154"/>
  <c r="I95" i="154"/>
  <c r="J95" i="154"/>
  <c r="K95" i="154"/>
  <c r="L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1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4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D179" i="154"/>
  <c r="F181" i="154"/>
  <c r="G181" i="154"/>
  <c r="H181" i="154"/>
  <c r="H180" i="154" s="1"/>
  <c r="I181" i="154"/>
  <c r="I180" i="154" s="1"/>
  <c r="J181" i="154"/>
  <c r="J180" i="154" s="1"/>
  <c r="K181" i="154"/>
  <c r="K180" i="154" s="1"/>
  <c r="L181" i="154"/>
  <c r="L180" i="154" s="1"/>
  <c r="D182" i="154"/>
  <c r="D183" i="154"/>
  <c r="F184" i="154"/>
  <c r="G184" i="154"/>
  <c r="H184" i="154"/>
  <c r="I184" i="154"/>
  <c r="J184" i="154"/>
  <c r="K184" i="154"/>
  <c r="L184" i="154"/>
  <c r="D185" i="154"/>
  <c r="F186" i="154"/>
  <c r="G186" i="154"/>
  <c r="H186" i="154"/>
  <c r="I186" i="154"/>
  <c r="J186" i="154"/>
  <c r="K186" i="154"/>
  <c r="L186" i="154"/>
  <c r="D187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D263" i="154"/>
  <c r="F266" i="154"/>
  <c r="F265" i="154" s="1"/>
  <c r="G266" i="154"/>
  <c r="H266" i="154"/>
  <c r="H265" i="154" s="1"/>
  <c r="H264" i="154" s="1"/>
  <c r="I266" i="154"/>
  <c r="I265" i="154" s="1"/>
  <c r="I264" i="154" s="1"/>
  <c r="I188" i="154" s="1"/>
  <c r="J266" i="154"/>
  <c r="J265" i="154" s="1"/>
  <c r="J264" i="154" s="1"/>
  <c r="K266" i="154"/>
  <c r="K265" i="154" s="1"/>
  <c r="K264" i="154" s="1"/>
  <c r="K188" i="154" s="1"/>
  <c r="L266" i="154"/>
  <c r="L265" i="154" s="1"/>
  <c r="L264" i="154" s="1"/>
  <c r="D267" i="154"/>
  <c r="D268" i="154"/>
  <c r="D269" i="154"/>
  <c r="D270" i="154"/>
  <c r="D271" i="154"/>
  <c r="D272" i="154"/>
  <c r="D273" i="154"/>
  <c r="D274" i="154"/>
  <c r="D275" i="154"/>
  <c r="D276" i="154"/>
  <c r="D277" i="154"/>
  <c r="D278" i="154"/>
  <c r="F280" i="154"/>
  <c r="G280" i="154"/>
  <c r="G279" i="154" s="1"/>
  <c r="H280" i="154"/>
  <c r="H279" i="154" s="1"/>
  <c r="I280" i="154"/>
  <c r="I279" i="154" s="1"/>
  <c r="J280" i="154"/>
  <c r="J279" i="154" s="1"/>
  <c r="K280" i="154"/>
  <c r="K279" i="154" s="1"/>
  <c r="L280" i="154"/>
  <c r="L279" i="154" s="1"/>
  <c r="D281" i="154"/>
  <c r="D282" i="154"/>
  <c r="D283" i="154"/>
  <c r="F284" i="154"/>
  <c r="G284" i="154"/>
  <c r="H284" i="154"/>
  <c r="I284" i="154"/>
  <c r="J284" i="154"/>
  <c r="K284" i="154"/>
  <c r="L284" i="154"/>
  <c r="D285" i="154"/>
  <c r="F286" i="154"/>
  <c r="G286" i="154"/>
  <c r="H286" i="154"/>
  <c r="I286" i="154"/>
  <c r="J286" i="154"/>
  <c r="K286" i="154"/>
  <c r="L286" i="154"/>
  <c r="D287" i="154"/>
  <c r="L132" i="151"/>
  <c r="L95" i="142"/>
  <c r="K95" i="142"/>
  <c r="J95" i="142"/>
  <c r="I16" i="142"/>
  <c r="H16" i="142"/>
  <c r="H15" i="142" s="1"/>
  <c r="G95" i="142"/>
  <c r="G16" i="142"/>
  <c r="F95" i="142"/>
  <c r="F16" i="142"/>
  <c r="F16" i="153"/>
  <c r="F49" i="153"/>
  <c r="F61" i="153"/>
  <c r="F64" i="153"/>
  <c r="F69" i="153"/>
  <c r="F73" i="153"/>
  <c r="F95" i="153"/>
  <c r="F181" i="153"/>
  <c r="F180" i="153" s="1"/>
  <c r="F266" i="153"/>
  <c r="F265" i="153" s="1"/>
  <c r="F264" i="153" s="1"/>
  <c r="F188" i="153" s="1"/>
  <c r="F280" i="153"/>
  <c r="F279" i="153" s="1"/>
  <c r="G16" i="153"/>
  <c r="G49" i="153"/>
  <c r="G61" i="153"/>
  <c r="G64" i="153"/>
  <c r="G69" i="153"/>
  <c r="D69" i="153" s="1"/>
  <c r="G73" i="153"/>
  <c r="G95" i="153"/>
  <c r="G181" i="153"/>
  <c r="G180" i="153" s="1"/>
  <c r="G266" i="153"/>
  <c r="G265" i="153" s="1"/>
  <c r="G264" i="153" s="1"/>
  <c r="G280" i="153"/>
  <c r="G279" i="153" s="1"/>
  <c r="H16" i="153"/>
  <c r="H15" i="153" s="1"/>
  <c r="H49" i="153"/>
  <c r="H61" i="153"/>
  <c r="H48" i="153" s="1"/>
  <c r="H64" i="153"/>
  <c r="H69" i="153"/>
  <c r="H73" i="153"/>
  <c r="H95" i="153"/>
  <c r="H181" i="153"/>
  <c r="H180" i="153" s="1"/>
  <c r="H266" i="153"/>
  <c r="H265" i="153" s="1"/>
  <c r="H264" i="153" s="1"/>
  <c r="H280" i="153"/>
  <c r="H279" i="153"/>
  <c r="I16" i="153"/>
  <c r="I49" i="153"/>
  <c r="I61" i="153"/>
  <c r="I64" i="153"/>
  <c r="D64" i="153" s="1"/>
  <c r="I69" i="153"/>
  <c r="I73" i="153"/>
  <c r="I95" i="153"/>
  <c r="I181" i="153"/>
  <c r="I180" i="153" s="1"/>
  <c r="D180" i="153" s="1"/>
  <c r="I266" i="153"/>
  <c r="I265" i="153" s="1"/>
  <c r="I280" i="153"/>
  <c r="J16" i="153"/>
  <c r="J49" i="153"/>
  <c r="J61" i="153"/>
  <c r="J64" i="153"/>
  <c r="J69" i="153"/>
  <c r="J73" i="153"/>
  <c r="J95" i="153"/>
  <c r="J181" i="153"/>
  <c r="J180" i="153" s="1"/>
  <c r="J266" i="153"/>
  <c r="J265" i="153" s="1"/>
  <c r="J264" i="153" s="1"/>
  <c r="J280" i="153"/>
  <c r="J279" i="153" s="1"/>
  <c r="J188" i="153" s="1"/>
  <c r="K16" i="153"/>
  <c r="K49" i="153"/>
  <c r="K61" i="153"/>
  <c r="K64" i="153"/>
  <c r="K69" i="153"/>
  <c r="K73" i="153"/>
  <c r="K95" i="153"/>
  <c r="K181" i="153"/>
  <c r="K180" i="153" s="1"/>
  <c r="K266" i="153"/>
  <c r="K265" i="153" s="1"/>
  <c r="K264" i="153" s="1"/>
  <c r="K280" i="153"/>
  <c r="K279" i="153" s="1"/>
  <c r="L16" i="153"/>
  <c r="L49" i="153"/>
  <c r="L48" i="153" s="1"/>
  <c r="L61" i="153"/>
  <c r="L64" i="153"/>
  <c r="L69" i="153"/>
  <c r="L73" i="153"/>
  <c r="L95" i="153"/>
  <c r="L181" i="153"/>
  <c r="L180" i="153" s="1"/>
  <c r="L266" i="153"/>
  <c r="L265" i="153" s="1"/>
  <c r="L264" i="153" s="1"/>
  <c r="L280" i="153"/>
  <c r="L279" i="153" s="1"/>
  <c r="L188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2" i="153"/>
  <c r="D34" i="153"/>
  <c r="D35" i="153"/>
  <c r="D36" i="153"/>
  <c r="D37" i="153"/>
  <c r="D38" i="153"/>
  <c r="D39" i="153"/>
  <c r="D41" i="153"/>
  <c r="D40" i="153" s="1"/>
  <c r="D42" i="153"/>
  <c r="D43" i="153"/>
  <c r="D44" i="153"/>
  <c r="D45" i="153"/>
  <c r="D46" i="153"/>
  <c r="D50" i="153"/>
  <c r="D51" i="153"/>
  <c r="D52" i="153"/>
  <c r="D53" i="153"/>
  <c r="D54" i="153"/>
  <c r="D55" i="153"/>
  <c r="D56" i="153"/>
  <c r="D57" i="153"/>
  <c r="D58" i="153"/>
  <c r="D59" i="153"/>
  <c r="D60" i="153"/>
  <c r="D62" i="153"/>
  <c r="D63" i="153"/>
  <c r="D65" i="153"/>
  <c r="D66" i="153"/>
  <c r="D67" i="153"/>
  <c r="D68" i="153"/>
  <c r="D70" i="153"/>
  <c r="D71" i="153"/>
  <c r="D72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4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1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4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79" i="153"/>
  <c r="D182" i="153"/>
  <c r="D183" i="153"/>
  <c r="F184" i="153"/>
  <c r="G184" i="153"/>
  <c r="H184" i="153"/>
  <c r="I184" i="153"/>
  <c r="J184" i="153"/>
  <c r="K184" i="153"/>
  <c r="L184" i="153"/>
  <c r="D185" i="153"/>
  <c r="F186" i="153"/>
  <c r="G186" i="153"/>
  <c r="H186" i="153"/>
  <c r="I186" i="153"/>
  <c r="J186" i="153"/>
  <c r="K186" i="153"/>
  <c r="L186" i="153"/>
  <c r="D187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3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78" i="153"/>
  <c r="D281" i="153"/>
  <c r="D282" i="153"/>
  <c r="D283" i="153"/>
  <c r="F284" i="153"/>
  <c r="G284" i="153"/>
  <c r="H284" i="153"/>
  <c r="I284" i="153"/>
  <c r="J284" i="153"/>
  <c r="K284" i="153"/>
  <c r="L284" i="153"/>
  <c r="D285" i="153"/>
  <c r="F286" i="153"/>
  <c r="G286" i="153"/>
  <c r="H286" i="153"/>
  <c r="I286" i="153"/>
  <c r="J286" i="153"/>
  <c r="K286" i="153"/>
  <c r="L286" i="153"/>
  <c r="D287" i="153"/>
  <c r="D22" i="145"/>
  <c r="G61" i="121"/>
  <c r="F16" i="152"/>
  <c r="F49" i="152"/>
  <c r="F61" i="152"/>
  <c r="F64" i="152"/>
  <c r="F69" i="152"/>
  <c r="F73" i="152"/>
  <c r="F95" i="152"/>
  <c r="F181" i="152"/>
  <c r="F180" i="152" s="1"/>
  <c r="F266" i="152"/>
  <c r="F265" i="152" s="1"/>
  <c r="F264" i="152" s="1"/>
  <c r="F280" i="152"/>
  <c r="G16" i="152"/>
  <c r="G49" i="152"/>
  <c r="G61" i="152"/>
  <c r="G64" i="152"/>
  <c r="G69" i="152"/>
  <c r="G73" i="152"/>
  <c r="G95" i="152"/>
  <c r="G181" i="152"/>
  <c r="G180" i="152" s="1"/>
  <c r="G266" i="152"/>
  <c r="G280" i="152"/>
  <c r="H16" i="152"/>
  <c r="H49" i="152"/>
  <c r="H61" i="152"/>
  <c r="H64" i="152"/>
  <c r="D64" i="152"/>
  <c r="H69" i="152"/>
  <c r="H73" i="152"/>
  <c r="D73" i="152" s="1"/>
  <c r="H95" i="152"/>
  <c r="H181" i="152"/>
  <c r="H266" i="152"/>
  <c r="H265" i="152" s="1"/>
  <c r="H264" i="152"/>
  <c r="H188" i="152" s="1"/>
  <c r="H280" i="152"/>
  <c r="H279" i="152" s="1"/>
  <c r="I16" i="152"/>
  <c r="I49" i="152"/>
  <c r="I61" i="152"/>
  <c r="I64" i="152"/>
  <c r="I69" i="152"/>
  <c r="I73" i="152"/>
  <c r="I95" i="152"/>
  <c r="I181" i="152"/>
  <c r="I180" i="152"/>
  <c r="I266" i="152"/>
  <c r="I265" i="152"/>
  <c r="I264" i="152" s="1"/>
  <c r="I280" i="152"/>
  <c r="I279" i="152" s="1"/>
  <c r="J16" i="152"/>
  <c r="J49" i="152"/>
  <c r="J61" i="152"/>
  <c r="J64" i="152"/>
  <c r="J69" i="152"/>
  <c r="J73" i="152"/>
  <c r="J95" i="152"/>
  <c r="J181" i="152"/>
  <c r="J180" i="152"/>
  <c r="J266" i="152"/>
  <c r="J265" i="152"/>
  <c r="J264" i="152" s="1"/>
  <c r="J280" i="152"/>
  <c r="J279" i="152"/>
  <c r="K16" i="152"/>
  <c r="K49" i="152"/>
  <c r="K61" i="152"/>
  <c r="K64" i="152"/>
  <c r="K69" i="152"/>
  <c r="K73" i="152"/>
  <c r="K95" i="152"/>
  <c r="K181" i="152"/>
  <c r="K180" i="152" s="1"/>
  <c r="K266" i="152"/>
  <c r="K265" i="152" s="1"/>
  <c r="K264" i="152" s="1"/>
  <c r="K280" i="152"/>
  <c r="K279" i="152" s="1"/>
  <c r="L16" i="152"/>
  <c r="L49" i="152"/>
  <c r="L61" i="152"/>
  <c r="L64" i="152"/>
  <c r="L69" i="152"/>
  <c r="L73" i="152"/>
  <c r="L95" i="152"/>
  <c r="L181" i="152"/>
  <c r="L180" i="152" s="1"/>
  <c r="L266" i="152"/>
  <c r="L265" i="152" s="1"/>
  <c r="L264" i="152" s="1"/>
  <c r="L280" i="152"/>
  <c r="L279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2" i="152"/>
  <c r="D34" i="152"/>
  <c r="D35" i="152"/>
  <c r="D36" i="152"/>
  <c r="D37" i="152"/>
  <c r="D38" i="152"/>
  <c r="D39" i="152"/>
  <c r="D41" i="152"/>
  <c r="D42" i="152"/>
  <c r="D43" i="152"/>
  <c r="D44" i="152"/>
  <c r="D45" i="152"/>
  <c r="D46" i="152"/>
  <c r="D50" i="152"/>
  <c r="D51" i="152"/>
  <c r="D52" i="152"/>
  <c r="D53" i="152"/>
  <c r="D54" i="152"/>
  <c r="D55" i="152"/>
  <c r="D56" i="152"/>
  <c r="D57" i="152"/>
  <c r="D58" i="152"/>
  <c r="D59" i="152"/>
  <c r="D60" i="152"/>
  <c r="D62" i="152"/>
  <c r="D63" i="152"/>
  <c r="D65" i="152"/>
  <c r="D66" i="152"/>
  <c r="D67" i="152"/>
  <c r="D68" i="152"/>
  <c r="D70" i="152"/>
  <c r="D71" i="152"/>
  <c r="D72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1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4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79" i="152"/>
  <c r="D182" i="152"/>
  <c r="D183" i="152"/>
  <c r="F184" i="152"/>
  <c r="G184" i="152"/>
  <c r="H184" i="152"/>
  <c r="I184" i="152"/>
  <c r="J184" i="152"/>
  <c r="K184" i="152"/>
  <c r="L184" i="152"/>
  <c r="D185" i="152"/>
  <c r="F186" i="152"/>
  <c r="G186" i="152"/>
  <c r="H186" i="152"/>
  <c r="I186" i="152"/>
  <c r="J186" i="152"/>
  <c r="K186" i="152"/>
  <c r="L186" i="152"/>
  <c r="D187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3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78" i="152"/>
  <c r="D281" i="152"/>
  <c r="D282" i="152"/>
  <c r="D283" i="152"/>
  <c r="F284" i="152"/>
  <c r="G284" i="152"/>
  <c r="H284" i="152"/>
  <c r="I284" i="152"/>
  <c r="J284" i="152"/>
  <c r="K284" i="152"/>
  <c r="L284" i="152"/>
  <c r="D285" i="152"/>
  <c r="F286" i="152"/>
  <c r="G286" i="152"/>
  <c r="H286" i="152"/>
  <c r="I286" i="152"/>
  <c r="J286" i="152"/>
  <c r="K286" i="152"/>
  <c r="L286" i="152"/>
  <c r="D287" i="152"/>
  <c r="F228" i="151"/>
  <c r="F227" i="151" s="1"/>
  <c r="J228" i="151"/>
  <c r="J227" i="151" s="1"/>
  <c r="D35" i="151"/>
  <c r="I138" i="151"/>
  <c r="K138" i="151"/>
  <c r="G232" i="151"/>
  <c r="I232" i="151"/>
  <c r="K232" i="151"/>
  <c r="I234" i="151"/>
  <c r="F16" i="150"/>
  <c r="F49" i="150"/>
  <c r="F61" i="150"/>
  <c r="F64" i="150"/>
  <c r="F69" i="150"/>
  <c r="F73" i="150"/>
  <c r="F95" i="150"/>
  <c r="F181" i="150"/>
  <c r="F180" i="150"/>
  <c r="F266" i="150"/>
  <c r="F265" i="150" s="1"/>
  <c r="F280" i="150"/>
  <c r="F279" i="150" s="1"/>
  <c r="G16" i="150"/>
  <c r="H16" i="150"/>
  <c r="I16" i="150"/>
  <c r="G49" i="150"/>
  <c r="G61" i="150"/>
  <c r="G64" i="150"/>
  <c r="G69" i="150"/>
  <c r="H69" i="150"/>
  <c r="I69" i="150"/>
  <c r="G73" i="150"/>
  <c r="G95" i="150"/>
  <c r="H95" i="150"/>
  <c r="I95" i="150"/>
  <c r="G181" i="150"/>
  <c r="G180" i="150" s="1"/>
  <c r="G266" i="150"/>
  <c r="G265" i="150" s="1"/>
  <c r="G280" i="150"/>
  <c r="G279" i="150" s="1"/>
  <c r="H49" i="150"/>
  <c r="H61" i="150"/>
  <c r="H64" i="150"/>
  <c r="H73" i="150"/>
  <c r="H181" i="150"/>
  <c r="H180" i="150" s="1"/>
  <c r="H266" i="150"/>
  <c r="H265" i="150" s="1"/>
  <c r="H264" i="150" s="1"/>
  <c r="H188" i="150" s="1"/>
  <c r="H280" i="150"/>
  <c r="H279" i="150" s="1"/>
  <c r="I49" i="150"/>
  <c r="I61" i="150"/>
  <c r="I64" i="150"/>
  <c r="I73" i="150"/>
  <c r="I181" i="150"/>
  <c r="I180" i="150" s="1"/>
  <c r="I266" i="150"/>
  <c r="I265" i="150" s="1"/>
  <c r="I264" i="150" s="1"/>
  <c r="I280" i="150"/>
  <c r="I279" i="150" s="1"/>
  <c r="J16" i="150"/>
  <c r="J49" i="150"/>
  <c r="J61" i="150"/>
  <c r="J64" i="150"/>
  <c r="J69" i="150"/>
  <c r="J73" i="150"/>
  <c r="J95" i="150"/>
  <c r="J181" i="150"/>
  <c r="J180" i="150" s="1"/>
  <c r="J266" i="150"/>
  <c r="J265" i="150" s="1"/>
  <c r="J264" i="150" s="1"/>
  <c r="J280" i="150"/>
  <c r="J279" i="150" s="1"/>
  <c r="K16" i="150"/>
  <c r="K49" i="150"/>
  <c r="K61" i="150"/>
  <c r="K64" i="150"/>
  <c r="K69" i="150"/>
  <c r="K73" i="150"/>
  <c r="K95" i="150"/>
  <c r="K181" i="150"/>
  <c r="K180" i="150" s="1"/>
  <c r="K266" i="150"/>
  <c r="K265" i="150" s="1"/>
  <c r="K264" i="150" s="1"/>
  <c r="K188" i="150" s="1"/>
  <c r="K280" i="150"/>
  <c r="K279" i="150" s="1"/>
  <c r="L16" i="150"/>
  <c r="L49" i="150"/>
  <c r="L61" i="150"/>
  <c r="L64" i="150"/>
  <c r="L69" i="150"/>
  <c r="L73" i="150"/>
  <c r="L95" i="150"/>
  <c r="L181" i="150"/>
  <c r="L180" i="150" s="1"/>
  <c r="L266" i="150"/>
  <c r="L265" i="150" s="1"/>
  <c r="L264" i="150" s="1"/>
  <c r="L280" i="150"/>
  <c r="L279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2" i="150"/>
  <c r="D34" i="150"/>
  <c r="D35" i="150"/>
  <c r="D36" i="150"/>
  <c r="D37" i="150"/>
  <c r="D38" i="150"/>
  <c r="D39" i="150"/>
  <c r="D41" i="150"/>
  <c r="D42" i="150"/>
  <c r="D43" i="150"/>
  <c r="D44" i="150"/>
  <c r="D45" i="150"/>
  <c r="D46" i="150"/>
  <c r="D50" i="150"/>
  <c r="D51" i="150"/>
  <c r="D52" i="150"/>
  <c r="D53" i="150"/>
  <c r="D54" i="150"/>
  <c r="D55" i="150"/>
  <c r="D56" i="150"/>
  <c r="D57" i="150"/>
  <c r="D58" i="150"/>
  <c r="D59" i="150"/>
  <c r="D60" i="150"/>
  <c r="D62" i="150"/>
  <c r="D63" i="150"/>
  <c r="D65" i="150"/>
  <c r="D66" i="150"/>
  <c r="D67" i="150"/>
  <c r="D68" i="150"/>
  <c r="D70" i="150"/>
  <c r="D71" i="150"/>
  <c r="D72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4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1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4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79" i="150"/>
  <c r="D182" i="150"/>
  <c r="D183" i="150"/>
  <c r="F184" i="150"/>
  <c r="G184" i="150"/>
  <c r="H184" i="150"/>
  <c r="I184" i="150"/>
  <c r="J184" i="150"/>
  <c r="K184" i="150"/>
  <c r="L184" i="150"/>
  <c r="D185" i="150"/>
  <c r="F186" i="150"/>
  <c r="G186" i="150"/>
  <c r="D186" i="150" s="1"/>
  <c r="H186" i="150"/>
  <c r="I186" i="150"/>
  <c r="J186" i="150"/>
  <c r="K186" i="150"/>
  <c r="L186" i="150"/>
  <c r="D187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3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78" i="150"/>
  <c r="D281" i="150"/>
  <c r="D282" i="150"/>
  <c r="D283" i="150"/>
  <c r="F284" i="150"/>
  <c r="G284" i="150"/>
  <c r="H284" i="150"/>
  <c r="I284" i="150"/>
  <c r="J284" i="150"/>
  <c r="K284" i="150"/>
  <c r="L284" i="150"/>
  <c r="D285" i="150"/>
  <c r="F286" i="150"/>
  <c r="G286" i="150"/>
  <c r="H286" i="150"/>
  <c r="I286" i="150"/>
  <c r="J286" i="150"/>
  <c r="K286" i="150"/>
  <c r="L286" i="150"/>
  <c r="D287" i="150"/>
  <c r="F16" i="149"/>
  <c r="F49" i="149"/>
  <c r="F61" i="149"/>
  <c r="F64" i="149"/>
  <c r="F69" i="149"/>
  <c r="F73" i="149"/>
  <c r="F95" i="149"/>
  <c r="F181" i="149"/>
  <c r="F180" i="149" s="1"/>
  <c r="F266" i="149"/>
  <c r="F265" i="149" s="1"/>
  <c r="F264" i="149" s="1"/>
  <c r="F280" i="149"/>
  <c r="F279" i="149" s="1"/>
  <c r="G16" i="149"/>
  <c r="G49" i="149"/>
  <c r="G61" i="149"/>
  <c r="G64" i="149"/>
  <c r="G69" i="149"/>
  <c r="G73" i="149"/>
  <c r="G95" i="149"/>
  <c r="G181" i="149"/>
  <c r="G180" i="149" s="1"/>
  <c r="G266" i="149"/>
  <c r="G280" i="149"/>
  <c r="G279" i="149"/>
  <c r="H16" i="149"/>
  <c r="H49" i="149"/>
  <c r="H61" i="149"/>
  <c r="H64" i="149"/>
  <c r="H69" i="149"/>
  <c r="H73" i="149"/>
  <c r="H95" i="149"/>
  <c r="H181" i="149"/>
  <c r="H180" i="149" s="1"/>
  <c r="H266" i="149"/>
  <c r="H265" i="149" s="1"/>
  <c r="H264" i="149" s="1"/>
  <c r="H280" i="149"/>
  <c r="H279" i="149" s="1"/>
  <c r="I16" i="149"/>
  <c r="I49" i="149"/>
  <c r="I61" i="149"/>
  <c r="I64" i="149"/>
  <c r="I69" i="149"/>
  <c r="I73" i="149"/>
  <c r="I95" i="149"/>
  <c r="I181" i="149"/>
  <c r="I180" i="149" s="1"/>
  <c r="I266" i="149"/>
  <c r="I265" i="149" s="1"/>
  <c r="I264" i="149" s="1"/>
  <c r="I280" i="149"/>
  <c r="I279" i="149" s="1"/>
  <c r="J16" i="149"/>
  <c r="J49" i="149"/>
  <c r="J61" i="149"/>
  <c r="J64" i="149"/>
  <c r="J69" i="149"/>
  <c r="J73" i="149"/>
  <c r="J95" i="149"/>
  <c r="J181" i="149"/>
  <c r="J180" i="149" s="1"/>
  <c r="J266" i="149"/>
  <c r="J265" i="149" s="1"/>
  <c r="J264" i="149" s="1"/>
  <c r="J280" i="149"/>
  <c r="J279" i="149" s="1"/>
  <c r="K16" i="149"/>
  <c r="K49" i="149"/>
  <c r="K61" i="149"/>
  <c r="K64" i="149"/>
  <c r="K69" i="149"/>
  <c r="K73" i="149"/>
  <c r="K95" i="149"/>
  <c r="K181" i="149"/>
  <c r="K180" i="149" s="1"/>
  <c r="K266" i="149"/>
  <c r="K265" i="149" s="1"/>
  <c r="K264" i="149" s="1"/>
  <c r="K280" i="149"/>
  <c r="K279" i="149" s="1"/>
  <c r="L16" i="149"/>
  <c r="L49" i="149"/>
  <c r="L61" i="149"/>
  <c r="L64" i="149"/>
  <c r="L69" i="149"/>
  <c r="L73" i="149"/>
  <c r="L95" i="149"/>
  <c r="L181" i="149"/>
  <c r="L180" i="149" s="1"/>
  <c r="L266" i="149"/>
  <c r="L265" i="149" s="1"/>
  <c r="L264" i="149" s="1"/>
  <c r="L280" i="149"/>
  <c r="L279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2" i="149"/>
  <c r="D34" i="149"/>
  <c r="D35" i="149"/>
  <c r="D36" i="149"/>
  <c r="D37" i="149"/>
  <c r="D38" i="149"/>
  <c r="D39" i="149"/>
  <c r="D41" i="149"/>
  <c r="D42" i="149"/>
  <c r="D43" i="149"/>
  <c r="D44" i="149"/>
  <c r="D45" i="149"/>
  <c r="D46" i="149"/>
  <c r="D50" i="149"/>
  <c r="D51" i="149"/>
  <c r="D52" i="149"/>
  <c r="D53" i="149"/>
  <c r="D54" i="149"/>
  <c r="D55" i="149"/>
  <c r="D56" i="149"/>
  <c r="D57" i="149"/>
  <c r="D58" i="149"/>
  <c r="D59" i="149"/>
  <c r="D60" i="149"/>
  <c r="D62" i="149"/>
  <c r="D63" i="149"/>
  <c r="D65" i="149"/>
  <c r="D66" i="149"/>
  <c r="D67" i="149"/>
  <c r="D68" i="149"/>
  <c r="D70" i="149"/>
  <c r="D71" i="149"/>
  <c r="D72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4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1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4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79" i="149"/>
  <c r="D182" i="149"/>
  <c r="D183" i="149"/>
  <c r="F184" i="149"/>
  <c r="G184" i="149"/>
  <c r="H184" i="149"/>
  <c r="I184" i="149"/>
  <c r="J184" i="149"/>
  <c r="K184" i="149"/>
  <c r="L184" i="149"/>
  <c r="D185" i="149"/>
  <c r="F186" i="149"/>
  <c r="G186" i="149"/>
  <c r="H186" i="149"/>
  <c r="I186" i="149"/>
  <c r="J186" i="149"/>
  <c r="K186" i="149"/>
  <c r="L186" i="149"/>
  <c r="D187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3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78" i="149"/>
  <c r="D281" i="149"/>
  <c r="D282" i="149"/>
  <c r="D283" i="149"/>
  <c r="F284" i="149"/>
  <c r="G284" i="149"/>
  <c r="H284" i="149"/>
  <c r="I284" i="149"/>
  <c r="J284" i="149"/>
  <c r="K284" i="149"/>
  <c r="L284" i="149"/>
  <c r="D285" i="149"/>
  <c r="F286" i="149"/>
  <c r="G286" i="149"/>
  <c r="H286" i="149"/>
  <c r="I286" i="149"/>
  <c r="J286" i="149"/>
  <c r="K286" i="149"/>
  <c r="L286" i="149"/>
  <c r="D287" i="149"/>
  <c r="F16" i="148"/>
  <c r="F15" i="148" s="1"/>
  <c r="F49" i="148"/>
  <c r="F61" i="148"/>
  <c r="F64" i="148"/>
  <c r="F69" i="148"/>
  <c r="F73" i="148"/>
  <c r="F95" i="148"/>
  <c r="F181" i="148"/>
  <c r="F180" i="148" s="1"/>
  <c r="F266" i="148"/>
  <c r="F265" i="148" s="1"/>
  <c r="F280" i="148"/>
  <c r="F279" i="148" s="1"/>
  <c r="G16" i="148"/>
  <c r="G49" i="148"/>
  <c r="G61" i="148"/>
  <c r="G64" i="148"/>
  <c r="G69" i="148"/>
  <c r="G73" i="148"/>
  <c r="G95" i="148"/>
  <c r="G181" i="148"/>
  <c r="G180" i="148"/>
  <c r="G266" i="148"/>
  <c r="G265" i="148"/>
  <c r="G280" i="148"/>
  <c r="G279" i="148"/>
  <c r="H16" i="148"/>
  <c r="H15" i="148"/>
  <c r="H49" i="148"/>
  <c r="H61" i="148"/>
  <c r="H64" i="148"/>
  <c r="H69" i="148"/>
  <c r="H73" i="148"/>
  <c r="H95" i="148"/>
  <c r="H181" i="148"/>
  <c r="H180" i="148" s="1"/>
  <c r="H266" i="148"/>
  <c r="H265" i="148" s="1"/>
  <c r="H264" i="148" s="1"/>
  <c r="H188" i="148" s="1"/>
  <c r="H280" i="148"/>
  <c r="H279" i="148" s="1"/>
  <c r="I16" i="148"/>
  <c r="I49" i="148"/>
  <c r="I61" i="148"/>
  <c r="I64" i="148"/>
  <c r="I69" i="148"/>
  <c r="I73" i="148"/>
  <c r="I95" i="148"/>
  <c r="I181" i="148"/>
  <c r="I180" i="148" s="1"/>
  <c r="I266" i="148"/>
  <c r="I265" i="148" s="1"/>
  <c r="I264" i="148" s="1"/>
  <c r="I280" i="148"/>
  <c r="I279" i="148" s="1"/>
  <c r="J16" i="148"/>
  <c r="J15" i="148" s="1"/>
  <c r="J49" i="148"/>
  <c r="J61" i="148"/>
  <c r="J64" i="148"/>
  <c r="J69" i="148"/>
  <c r="J73" i="148"/>
  <c r="J95" i="148"/>
  <c r="J181" i="148"/>
  <c r="J180" i="148" s="1"/>
  <c r="J266" i="148"/>
  <c r="J265" i="148" s="1"/>
  <c r="J264" i="148" s="1"/>
  <c r="J280" i="148"/>
  <c r="J279" i="148" s="1"/>
  <c r="K16" i="148"/>
  <c r="K49" i="148"/>
  <c r="K61" i="148"/>
  <c r="K64" i="148"/>
  <c r="K69" i="148"/>
  <c r="K73" i="148"/>
  <c r="K95" i="148"/>
  <c r="K181" i="148"/>
  <c r="K180" i="148" s="1"/>
  <c r="K266" i="148"/>
  <c r="K265" i="148" s="1"/>
  <c r="K264" i="148" s="1"/>
  <c r="K280" i="148"/>
  <c r="K279" i="148" s="1"/>
  <c r="L16" i="148"/>
  <c r="L15" i="148" s="1"/>
  <c r="L49" i="148"/>
  <c r="L61" i="148"/>
  <c r="L64" i="148"/>
  <c r="L69" i="148"/>
  <c r="L73" i="148"/>
  <c r="L95" i="148"/>
  <c r="L181" i="148"/>
  <c r="L180" i="148" s="1"/>
  <c r="L266" i="148"/>
  <c r="L265" i="148" s="1"/>
  <c r="L264" i="148" s="1"/>
  <c r="L280" i="148"/>
  <c r="L279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2" i="148"/>
  <c r="D34" i="148"/>
  <c r="D35" i="148"/>
  <c r="D36" i="148"/>
  <c r="D37" i="148"/>
  <c r="D38" i="148"/>
  <c r="D39" i="148"/>
  <c r="D41" i="148"/>
  <c r="D42" i="148"/>
  <c r="D43" i="148"/>
  <c r="D44" i="148"/>
  <c r="D45" i="148"/>
  <c r="D46" i="148"/>
  <c r="D50" i="148"/>
  <c r="D51" i="148"/>
  <c r="D52" i="148"/>
  <c r="D53" i="148"/>
  <c r="D54" i="148"/>
  <c r="D55" i="148"/>
  <c r="D56" i="148"/>
  <c r="D57" i="148"/>
  <c r="D58" i="148"/>
  <c r="D59" i="148"/>
  <c r="D60" i="148"/>
  <c r="D62" i="148"/>
  <c r="D63" i="148"/>
  <c r="D65" i="148"/>
  <c r="D66" i="148"/>
  <c r="D67" i="148"/>
  <c r="D68" i="148"/>
  <c r="D70" i="148"/>
  <c r="D71" i="148"/>
  <c r="D72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4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1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4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79" i="148"/>
  <c r="D182" i="148"/>
  <c r="D183" i="148"/>
  <c r="F184" i="148"/>
  <c r="G184" i="148"/>
  <c r="H184" i="148"/>
  <c r="I184" i="148"/>
  <c r="J184" i="148"/>
  <c r="K184" i="148"/>
  <c r="L184" i="148"/>
  <c r="D185" i="148"/>
  <c r="F186" i="148"/>
  <c r="G186" i="148"/>
  <c r="H186" i="148"/>
  <c r="I186" i="148"/>
  <c r="J186" i="148"/>
  <c r="K186" i="148"/>
  <c r="L186" i="148"/>
  <c r="D187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3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78" i="148"/>
  <c r="D281" i="148"/>
  <c r="D282" i="148"/>
  <c r="D283" i="148"/>
  <c r="F284" i="148"/>
  <c r="G284" i="148"/>
  <c r="H284" i="148"/>
  <c r="I284" i="148"/>
  <c r="J284" i="148"/>
  <c r="K284" i="148"/>
  <c r="L284" i="148"/>
  <c r="D285" i="148"/>
  <c r="F286" i="148"/>
  <c r="G286" i="148"/>
  <c r="H286" i="148"/>
  <c r="I286" i="148"/>
  <c r="J286" i="148"/>
  <c r="K286" i="148"/>
  <c r="L286" i="148"/>
  <c r="D287" i="148"/>
  <c r="F16" i="147"/>
  <c r="F15" i="147" s="1"/>
  <c r="F49" i="147"/>
  <c r="F61" i="147"/>
  <c r="F64" i="147"/>
  <c r="F69" i="147"/>
  <c r="F73" i="147"/>
  <c r="F95" i="147"/>
  <c r="F181" i="147"/>
  <c r="F266" i="147"/>
  <c r="F280" i="147"/>
  <c r="F279" i="147" s="1"/>
  <c r="G16" i="147"/>
  <c r="G49" i="147"/>
  <c r="G61" i="147"/>
  <c r="G64" i="147"/>
  <c r="G69" i="147"/>
  <c r="G73" i="147"/>
  <c r="G95" i="147"/>
  <c r="G181" i="147"/>
  <c r="G180" i="147"/>
  <c r="G266" i="147"/>
  <c r="G265" i="147" s="1"/>
  <c r="G264" i="147" s="1"/>
  <c r="G188" i="147" s="1"/>
  <c r="G280" i="147"/>
  <c r="G279" i="147" s="1"/>
  <c r="H16" i="147"/>
  <c r="H15" i="147" s="1"/>
  <c r="H49" i="147"/>
  <c r="H61" i="147"/>
  <c r="H64" i="147"/>
  <c r="H69" i="147"/>
  <c r="H73" i="147"/>
  <c r="H95" i="147"/>
  <c r="H181" i="147"/>
  <c r="H180" i="147" s="1"/>
  <c r="H266" i="147"/>
  <c r="H265" i="147" s="1"/>
  <c r="H264" i="147" s="1"/>
  <c r="H188" i="147" s="1"/>
  <c r="H280" i="147"/>
  <c r="H279" i="147" s="1"/>
  <c r="I16" i="147"/>
  <c r="I49" i="147"/>
  <c r="I61" i="147"/>
  <c r="I64" i="147"/>
  <c r="I69" i="147"/>
  <c r="I73" i="147"/>
  <c r="I95" i="147"/>
  <c r="I181" i="147"/>
  <c r="I180" i="147" s="1"/>
  <c r="I266" i="147"/>
  <c r="I265" i="147" s="1"/>
  <c r="I264" i="147" s="1"/>
  <c r="I280" i="147"/>
  <c r="I279" i="147" s="1"/>
  <c r="J16" i="147"/>
  <c r="J15" i="147" s="1"/>
  <c r="J49" i="147"/>
  <c r="J61" i="147"/>
  <c r="J64" i="147"/>
  <c r="J69" i="147"/>
  <c r="J73" i="147"/>
  <c r="J95" i="147"/>
  <c r="J181" i="147"/>
  <c r="J180" i="147" s="1"/>
  <c r="J266" i="147"/>
  <c r="J265" i="147" s="1"/>
  <c r="J264" i="147" s="1"/>
  <c r="J188" i="147" s="1"/>
  <c r="J280" i="147"/>
  <c r="J279" i="147" s="1"/>
  <c r="K16" i="147"/>
  <c r="K49" i="147"/>
  <c r="K61" i="147"/>
  <c r="K64" i="147"/>
  <c r="K69" i="147"/>
  <c r="K73" i="147"/>
  <c r="K95" i="147"/>
  <c r="K181" i="147"/>
  <c r="K180" i="147" s="1"/>
  <c r="K266" i="147"/>
  <c r="K265" i="147" s="1"/>
  <c r="K264" i="147" s="1"/>
  <c r="K188" i="147" s="1"/>
  <c r="K280" i="147"/>
  <c r="K279" i="147" s="1"/>
  <c r="L16" i="147"/>
  <c r="L15" i="147" s="1"/>
  <c r="L49" i="147"/>
  <c r="L61" i="147"/>
  <c r="L64" i="147"/>
  <c r="L69" i="147"/>
  <c r="L73" i="147"/>
  <c r="L95" i="147"/>
  <c r="L181" i="147"/>
  <c r="L180" i="147" s="1"/>
  <c r="L266" i="147"/>
  <c r="L265" i="147" s="1"/>
  <c r="L264" i="147" s="1"/>
  <c r="L188" i="147" s="1"/>
  <c r="L280" i="147"/>
  <c r="L279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2" i="147"/>
  <c r="D34" i="147"/>
  <c r="D35" i="147"/>
  <c r="D36" i="147"/>
  <c r="D37" i="147"/>
  <c r="D38" i="147"/>
  <c r="D39" i="147"/>
  <c r="D41" i="147"/>
  <c r="D42" i="147"/>
  <c r="D43" i="147"/>
  <c r="D44" i="147"/>
  <c r="D45" i="147"/>
  <c r="D46" i="147"/>
  <c r="D50" i="147"/>
  <c r="D51" i="147"/>
  <c r="D52" i="147"/>
  <c r="D53" i="147"/>
  <c r="D54" i="147"/>
  <c r="D55" i="147"/>
  <c r="D56" i="147"/>
  <c r="D57" i="147"/>
  <c r="D58" i="147"/>
  <c r="D59" i="147"/>
  <c r="D60" i="147"/>
  <c r="D62" i="147"/>
  <c r="D63" i="147"/>
  <c r="D65" i="147"/>
  <c r="D66" i="147"/>
  <c r="D67" i="147"/>
  <c r="D68" i="147"/>
  <c r="D70" i="147"/>
  <c r="D71" i="147"/>
  <c r="D72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4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1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4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79" i="147"/>
  <c r="D182" i="147"/>
  <c r="D183" i="147"/>
  <c r="F184" i="147"/>
  <c r="G184" i="147"/>
  <c r="H184" i="147"/>
  <c r="I184" i="147"/>
  <c r="J184" i="147"/>
  <c r="K184" i="147"/>
  <c r="L184" i="147"/>
  <c r="D185" i="147"/>
  <c r="F186" i="147"/>
  <c r="G186" i="147"/>
  <c r="H186" i="147"/>
  <c r="I186" i="147"/>
  <c r="J186" i="147"/>
  <c r="K186" i="147"/>
  <c r="L186" i="147"/>
  <c r="D187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3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78" i="147"/>
  <c r="D281" i="147"/>
  <c r="D282" i="147"/>
  <c r="D283" i="147"/>
  <c r="F284" i="147"/>
  <c r="G284" i="147"/>
  <c r="H284" i="147"/>
  <c r="I284" i="147"/>
  <c r="D284" i="147"/>
  <c r="J284" i="147"/>
  <c r="K284" i="147"/>
  <c r="L284" i="147"/>
  <c r="D285" i="147"/>
  <c r="F286" i="147"/>
  <c r="G286" i="147"/>
  <c r="H286" i="147"/>
  <c r="I286" i="147"/>
  <c r="J286" i="147"/>
  <c r="K286" i="147"/>
  <c r="L286" i="147"/>
  <c r="D287" i="147"/>
  <c r="F16" i="146"/>
  <c r="F49" i="146"/>
  <c r="F61" i="146"/>
  <c r="F64" i="146"/>
  <c r="F69" i="146"/>
  <c r="F73" i="146"/>
  <c r="F95" i="146"/>
  <c r="F181" i="146"/>
  <c r="F266" i="146"/>
  <c r="F280" i="146"/>
  <c r="D280" i="146" s="1"/>
  <c r="G16" i="146"/>
  <c r="G49" i="146"/>
  <c r="G61" i="146"/>
  <c r="G64" i="146"/>
  <c r="G69" i="146"/>
  <c r="G73" i="146"/>
  <c r="G95" i="146"/>
  <c r="G181" i="146"/>
  <c r="G180" i="146" s="1"/>
  <c r="G266" i="146"/>
  <c r="G265" i="146"/>
  <c r="G264" i="146" s="1"/>
  <c r="G280" i="146"/>
  <c r="G279" i="146"/>
  <c r="H16" i="146"/>
  <c r="H49" i="146"/>
  <c r="H61" i="146"/>
  <c r="H64" i="146"/>
  <c r="H69" i="146"/>
  <c r="H73" i="146"/>
  <c r="H95" i="146"/>
  <c r="H181" i="146"/>
  <c r="H266" i="146"/>
  <c r="H265" i="146"/>
  <c r="H264" i="146" s="1"/>
  <c r="H188" i="146" s="1"/>
  <c r="H280" i="146"/>
  <c r="H279" i="146" s="1"/>
  <c r="I16" i="146"/>
  <c r="I49" i="146"/>
  <c r="D49" i="146" s="1"/>
  <c r="I61" i="146"/>
  <c r="I64" i="146"/>
  <c r="I69" i="146"/>
  <c r="I73" i="146"/>
  <c r="I95" i="146"/>
  <c r="I181" i="146"/>
  <c r="I180" i="146" s="1"/>
  <c r="I266" i="146"/>
  <c r="I265" i="146" s="1"/>
  <c r="I264" i="146"/>
  <c r="I188" i="146" s="1"/>
  <c r="I280" i="146"/>
  <c r="I279" i="146" s="1"/>
  <c r="J16" i="146"/>
  <c r="J49" i="146"/>
  <c r="J61" i="146"/>
  <c r="J64" i="146"/>
  <c r="J69" i="146"/>
  <c r="J73" i="146"/>
  <c r="J95" i="146"/>
  <c r="J181" i="146"/>
  <c r="J180" i="146" s="1"/>
  <c r="J266" i="146"/>
  <c r="J265" i="146" s="1"/>
  <c r="J264" i="146" s="1"/>
  <c r="J280" i="146"/>
  <c r="J279" i="146"/>
  <c r="K16" i="146"/>
  <c r="K49" i="146"/>
  <c r="K61" i="146"/>
  <c r="K64" i="146"/>
  <c r="K69" i="146"/>
  <c r="K73" i="146"/>
  <c r="K95" i="146"/>
  <c r="K181" i="146"/>
  <c r="K180" i="146" s="1"/>
  <c r="K266" i="146"/>
  <c r="K265" i="146" s="1"/>
  <c r="K264" i="146" s="1"/>
  <c r="K280" i="146"/>
  <c r="K279" i="146" s="1"/>
  <c r="L16" i="146"/>
  <c r="L49" i="146"/>
  <c r="L61" i="146"/>
  <c r="L64" i="146"/>
  <c r="L69" i="146"/>
  <c r="L73" i="146"/>
  <c r="L95" i="146"/>
  <c r="L181" i="146"/>
  <c r="L180" i="146" s="1"/>
  <c r="L266" i="146"/>
  <c r="L265" i="146" s="1"/>
  <c r="L264" i="146" s="1"/>
  <c r="L280" i="146"/>
  <c r="L279" i="146" s="1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2" i="146"/>
  <c r="D34" i="146"/>
  <c r="D35" i="146"/>
  <c r="D36" i="146"/>
  <c r="D37" i="146"/>
  <c r="D38" i="146"/>
  <c r="D39" i="146"/>
  <c r="D41" i="146"/>
  <c r="D42" i="146"/>
  <c r="D43" i="146"/>
  <c r="D44" i="146"/>
  <c r="D45" i="146"/>
  <c r="D46" i="146"/>
  <c r="D50" i="146"/>
  <c r="D51" i="146"/>
  <c r="D52" i="146"/>
  <c r="D53" i="146"/>
  <c r="D54" i="146"/>
  <c r="D55" i="146"/>
  <c r="D56" i="146"/>
  <c r="D57" i="146"/>
  <c r="D58" i="146"/>
  <c r="D59" i="146"/>
  <c r="D60" i="146"/>
  <c r="D62" i="146"/>
  <c r="D63" i="146"/>
  <c r="D65" i="146"/>
  <c r="D66" i="146"/>
  <c r="D67" i="146"/>
  <c r="D68" i="146"/>
  <c r="D70" i="146"/>
  <c r="D71" i="146"/>
  <c r="D72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4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1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4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79" i="146"/>
  <c r="D182" i="146"/>
  <c r="D183" i="146"/>
  <c r="F184" i="146"/>
  <c r="G184" i="146"/>
  <c r="H184" i="146"/>
  <c r="I184" i="146"/>
  <c r="J184" i="146"/>
  <c r="K184" i="146"/>
  <c r="L184" i="146"/>
  <c r="D185" i="146"/>
  <c r="F186" i="146"/>
  <c r="G186" i="146"/>
  <c r="H186" i="146"/>
  <c r="I186" i="146"/>
  <c r="J186" i="146"/>
  <c r="K186" i="146"/>
  <c r="L186" i="146"/>
  <c r="D187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3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78" i="146"/>
  <c r="D281" i="146"/>
  <c r="D282" i="146"/>
  <c r="D283" i="146"/>
  <c r="F284" i="146"/>
  <c r="G284" i="146"/>
  <c r="H284" i="146"/>
  <c r="I284" i="146"/>
  <c r="J284" i="146"/>
  <c r="K284" i="146"/>
  <c r="L284" i="146"/>
  <c r="D285" i="146"/>
  <c r="F286" i="146"/>
  <c r="G286" i="146"/>
  <c r="H286" i="146"/>
  <c r="I286" i="146"/>
  <c r="J286" i="146"/>
  <c r="K286" i="146"/>
  <c r="L286" i="146"/>
  <c r="D287" i="146"/>
  <c r="F16" i="145"/>
  <c r="F49" i="145"/>
  <c r="F61" i="145"/>
  <c r="F64" i="145"/>
  <c r="F69" i="145"/>
  <c r="F73" i="145"/>
  <c r="F95" i="145"/>
  <c r="D95" i="145" s="1"/>
  <c r="F181" i="145"/>
  <c r="F266" i="145"/>
  <c r="F265" i="145" s="1"/>
  <c r="F280" i="145"/>
  <c r="F279" i="145" s="1"/>
  <c r="G16" i="145"/>
  <c r="G49" i="145"/>
  <c r="G61" i="145"/>
  <c r="G64" i="145"/>
  <c r="G69" i="145"/>
  <c r="G73" i="145"/>
  <c r="D73" i="145" s="1"/>
  <c r="G95" i="145"/>
  <c r="G181" i="145"/>
  <c r="G180" i="145" s="1"/>
  <c r="G266" i="145"/>
  <c r="G265" i="145" s="1"/>
  <c r="G264" i="145" s="1"/>
  <c r="G280" i="145"/>
  <c r="G279" i="145" s="1"/>
  <c r="G188" i="145" s="1"/>
  <c r="H16" i="145"/>
  <c r="H49" i="145"/>
  <c r="H48" i="145" s="1"/>
  <c r="H61" i="145"/>
  <c r="H64" i="145"/>
  <c r="H69" i="145"/>
  <c r="H73" i="145"/>
  <c r="H73" i="151" s="1"/>
  <c r="H95" i="145"/>
  <c r="H181" i="145"/>
  <c r="H180" i="145" s="1"/>
  <c r="H266" i="145"/>
  <c r="H265" i="145" s="1"/>
  <c r="H264" i="145" s="1"/>
  <c r="H280" i="145"/>
  <c r="H279" i="145" s="1"/>
  <c r="I16" i="145"/>
  <c r="I49" i="145"/>
  <c r="I48" i="145" s="1"/>
  <c r="I61" i="145"/>
  <c r="I64" i="145"/>
  <c r="I69" i="145"/>
  <c r="I73" i="145"/>
  <c r="I95" i="145"/>
  <c r="I181" i="145"/>
  <c r="I180" i="145" s="1"/>
  <c r="I266" i="145"/>
  <c r="I280" i="145"/>
  <c r="I279" i="145" s="1"/>
  <c r="J16" i="145"/>
  <c r="J49" i="145"/>
  <c r="J61" i="145"/>
  <c r="J64" i="145"/>
  <c r="J69" i="145"/>
  <c r="J73" i="145"/>
  <c r="J95" i="145"/>
  <c r="J181" i="145"/>
  <c r="J180" i="145" s="1"/>
  <c r="J266" i="145"/>
  <c r="J265" i="145" s="1"/>
  <c r="J264" i="145" s="1"/>
  <c r="J188" i="145" s="1"/>
  <c r="J280" i="145"/>
  <c r="J279" i="145" s="1"/>
  <c r="K16" i="145"/>
  <c r="K49" i="145"/>
  <c r="K61" i="145"/>
  <c r="K64" i="145"/>
  <c r="K69" i="145"/>
  <c r="K73" i="145"/>
  <c r="K95" i="145"/>
  <c r="K181" i="145"/>
  <c r="K180" i="145"/>
  <c r="K266" i="145"/>
  <c r="K265" i="145"/>
  <c r="K264" i="145" s="1"/>
  <c r="K280" i="145"/>
  <c r="K279" i="145" s="1"/>
  <c r="L16" i="145"/>
  <c r="L49" i="145"/>
  <c r="L61" i="145"/>
  <c r="L64" i="145"/>
  <c r="L69" i="145"/>
  <c r="L73" i="145"/>
  <c r="L95" i="145"/>
  <c r="L181" i="145"/>
  <c r="L180" i="145"/>
  <c r="L266" i="145"/>
  <c r="L265" i="145"/>
  <c r="L264" i="145" s="1"/>
  <c r="L280" i="145"/>
  <c r="L279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2" i="145"/>
  <c r="D34" i="145"/>
  <c r="D35" i="145"/>
  <c r="D36" i="145"/>
  <c r="D37" i="145"/>
  <c r="D38" i="145"/>
  <c r="D39" i="145"/>
  <c r="D41" i="145"/>
  <c r="D42" i="145"/>
  <c r="D43" i="145"/>
  <c r="D44" i="145"/>
  <c r="D45" i="145"/>
  <c r="D46" i="145"/>
  <c r="D50" i="145"/>
  <c r="D51" i="145"/>
  <c r="D52" i="145"/>
  <c r="D53" i="145"/>
  <c r="D54" i="145"/>
  <c r="D55" i="145"/>
  <c r="D56" i="145"/>
  <c r="D57" i="145"/>
  <c r="D58" i="145"/>
  <c r="D59" i="145"/>
  <c r="D60" i="145"/>
  <c r="D62" i="145"/>
  <c r="D63" i="145"/>
  <c r="D65" i="145"/>
  <c r="D66" i="145"/>
  <c r="D67" i="145"/>
  <c r="D68" i="145"/>
  <c r="D70" i="145"/>
  <c r="D71" i="145"/>
  <c r="D72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4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1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4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79" i="145"/>
  <c r="D182" i="145"/>
  <c r="D183" i="145"/>
  <c r="F184" i="145"/>
  <c r="G184" i="145"/>
  <c r="H184" i="145"/>
  <c r="I184" i="145"/>
  <c r="J184" i="145"/>
  <c r="K184" i="145"/>
  <c r="L184" i="145"/>
  <c r="D185" i="145"/>
  <c r="F186" i="145"/>
  <c r="G186" i="145"/>
  <c r="H186" i="145"/>
  <c r="I186" i="145"/>
  <c r="J186" i="145"/>
  <c r="K186" i="145"/>
  <c r="L186" i="145"/>
  <c r="D187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3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78" i="145"/>
  <c r="D281" i="145"/>
  <c r="D282" i="145"/>
  <c r="D283" i="145"/>
  <c r="F284" i="145"/>
  <c r="G284" i="145"/>
  <c r="H284" i="145"/>
  <c r="I284" i="145"/>
  <c r="J284" i="145"/>
  <c r="K284" i="145"/>
  <c r="L284" i="145"/>
  <c r="D285" i="145"/>
  <c r="F286" i="145"/>
  <c r="G286" i="145"/>
  <c r="H286" i="145"/>
  <c r="I286" i="145"/>
  <c r="J286" i="145"/>
  <c r="K286" i="145"/>
  <c r="L286" i="145"/>
  <c r="D287" i="145"/>
  <c r="F16" i="144"/>
  <c r="F15" i="144" s="1"/>
  <c r="F49" i="144"/>
  <c r="F61" i="144"/>
  <c r="F64" i="144"/>
  <c r="F69" i="144"/>
  <c r="F73" i="144"/>
  <c r="F95" i="144"/>
  <c r="F181" i="144"/>
  <c r="F180" i="144" s="1"/>
  <c r="F266" i="144"/>
  <c r="F265" i="144" s="1"/>
  <c r="F264" i="144" s="1"/>
  <c r="F188" i="144" s="1"/>
  <c r="F280" i="144"/>
  <c r="G16" i="144"/>
  <c r="G49" i="144"/>
  <c r="G61" i="144"/>
  <c r="G64" i="144"/>
  <c r="G69" i="144"/>
  <c r="G73" i="144"/>
  <c r="G95" i="144"/>
  <c r="G181" i="144"/>
  <c r="G180" i="144" s="1"/>
  <c r="G266" i="144"/>
  <c r="G265" i="144" s="1"/>
  <c r="G264" i="144" s="1"/>
  <c r="G280" i="144"/>
  <c r="G279" i="144"/>
  <c r="H16" i="144"/>
  <c r="H15" i="144"/>
  <c r="H49" i="144"/>
  <c r="H61" i="144"/>
  <c r="H64" i="144"/>
  <c r="H69" i="144"/>
  <c r="H95" i="144"/>
  <c r="H181" i="144"/>
  <c r="H180" i="144" s="1"/>
  <c r="D180" i="144" s="1"/>
  <c r="H266" i="144"/>
  <c r="H265" i="144" s="1"/>
  <c r="H264" i="144" s="1"/>
  <c r="H280" i="144"/>
  <c r="H279" i="144" s="1"/>
  <c r="I16" i="144"/>
  <c r="I49" i="144"/>
  <c r="I61" i="144"/>
  <c r="I64" i="144"/>
  <c r="I69" i="144"/>
  <c r="I95" i="144"/>
  <c r="I181" i="144"/>
  <c r="I180" i="144" s="1"/>
  <c r="I266" i="144"/>
  <c r="I265" i="144" s="1"/>
  <c r="I264" i="144" s="1"/>
  <c r="I280" i="144"/>
  <c r="I279" i="144" s="1"/>
  <c r="J16" i="144"/>
  <c r="J49" i="144"/>
  <c r="J61" i="144"/>
  <c r="J64" i="144"/>
  <c r="J69" i="144"/>
  <c r="J73" i="144"/>
  <c r="J95" i="144"/>
  <c r="J181" i="144"/>
  <c r="J180" i="144"/>
  <c r="J266" i="144"/>
  <c r="J265" i="144"/>
  <c r="J264" i="144" s="1"/>
  <c r="J280" i="144"/>
  <c r="J279" i="144"/>
  <c r="K16" i="144"/>
  <c r="K49" i="144"/>
  <c r="K61" i="144"/>
  <c r="K64" i="144"/>
  <c r="K69" i="144"/>
  <c r="K73" i="144"/>
  <c r="K95" i="144"/>
  <c r="K181" i="144"/>
  <c r="K180" i="144" s="1"/>
  <c r="K266" i="144"/>
  <c r="K265" i="144" s="1"/>
  <c r="K264" i="144" s="1"/>
  <c r="K188" i="144" s="1"/>
  <c r="K280" i="144"/>
  <c r="K279" i="144" s="1"/>
  <c r="L16" i="144"/>
  <c r="L15" i="144" s="1"/>
  <c r="L14" i="144" s="1"/>
  <c r="L49" i="144"/>
  <c r="L61" i="144"/>
  <c r="L64" i="144"/>
  <c r="L69" i="144"/>
  <c r="L73" i="144"/>
  <c r="L95" i="144"/>
  <c r="L181" i="144"/>
  <c r="L180" i="144"/>
  <c r="L266" i="144"/>
  <c r="L265" i="144"/>
  <c r="L264" i="144" s="1"/>
  <c r="L188" i="144" s="1"/>
  <c r="L280" i="144"/>
  <c r="L279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2" i="144"/>
  <c r="D34" i="144"/>
  <c r="D35" i="144"/>
  <c r="D36" i="144"/>
  <c r="D37" i="144"/>
  <c r="D38" i="144"/>
  <c r="D39" i="144"/>
  <c r="D41" i="144"/>
  <c r="D42" i="144"/>
  <c r="D43" i="144"/>
  <c r="D44" i="144"/>
  <c r="D45" i="144"/>
  <c r="D46" i="144"/>
  <c r="D50" i="144"/>
  <c r="D51" i="144"/>
  <c r="D52" i="144"/>
  <c r="D53" i="144"/>
  <c r="D54" i="144"/>
  <c r="D55" i="144"/>
  <c r="D56" i="144"/>
  <c r="D57" i="144"/>
  <c r="D58" i="144"/>
  <c r="D59" i="144"/>
  <c r="D60" i="144"/>
  <c r="D62" i="144"/>
  <c r="D63" i="144"/>
  <c r="D65" i="144"/>
  <c r="D66" i="144"/>
  <c r="D67" i="144"/>
  <c r="D68" i="144"/>
  <c r="D70" i="144"/>
  <c r="D71" i="144"/>
  <c r="D72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4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1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4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79" i="144"/>
  <c r="D182" i="144"/>
  <c r="D183" i="144"/>
  <c r="F184" i="144"/>
  <c r="G184" i="144"/>
  <c r="D184" i="144" s="1"/>
  <c r="H184" i="144"/>
  <c r="I184" i="144"/>
  <c r="J184" i="144"/>
  <c r="K184" i="144"/>
  <c r="L184" i="144"/>
  <c r="D185" i="144"/>
  <c r="F186" i="144"/>
  <c r="G186" i="144"/>
  <c r="H186" i="144"/>
  <c r="I186" i="144"/>
  <c r="J186" i="144"/>
  <c r="K186" i="144"/>
  <c r="L186" i="144"/>
  <c r="D187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3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78" i="144"/>
  <c r="D281" i="144"/>
  <c r="D282" i="144"/>
  <c r="D283" i="144"/>
  <c r="F284" i="144"/>
  <c r="G284" i="144"/>
  <c r="H284" i="144"/>
  <c r="I284" i="144"/>
  <c r="J284" i="144"/>
  <c r="K284" i="144"/>
  <c r="L284" i="144"/>
  <c r="D285" i="144"/>
  <c r="F286" i="144"/>
  <c r="G286" i="144"/>
  <c r="H286" i="144"/>
  <c r="I286" i="144"/>
  <c r="J286" i="144"/>
  <c r="K286" i="144"/>
  <c r="L286" i="144"/>
  <c r="D287" i="144"/>
  <c r="F16" i="143"/>
  <c r="F49" i="143"/>
  <c r="F61" i="143"/>
  <c r="F61" i="151" s="1"/>
  <c r="F64" i="143"/>
  <c r="F69" i="143"/>
  <c r="F95" i="143"/>
  <c r="F181" i="143"/>
  <c r="F180" i="143" s="1"/>
  <c r="F266" i="143"/>
  <c r="F280" i="143"/>
  <c r="F279" i="143"/>
  <c r="G16" i="143"/>
  <c r="G49" i="143"/>
  <c r="G61" i="143"/>
  <c r="G64" i="143"/>
  <c r="G69" i="143"/>
  <c r="G95" i="143"/>
  <c r="G181" i="143"/>
  <c r="G180" i="143" s="1"/>
  <c r="G266" i="143"/>
  <c r="G280" i="143"/>
  <c r="G279" i="143" s="1"/>
  <c r="H16" i="143"/>
  <c r="H49" i="143"/>
  <c r="H61" i="143"/>
  <c r="H64" i="143"/>
  <c r="H69" i="143"/>
  <c r="H95" i="143"/>
  <c r="H181" i="143"/>
  <c r="H180" i="143" s="1"/>
  <c r="H266" i="143"/>
  <c r="H265" i="143" s="1"/>
  <c r="H264" i="143" s="1"/>
  <c r="H280" i="143"/>
  <c r="H279" i="143"/>
  <c r="I16" i="143"/>
  <c r="I49" i="143"/>
  <c r="I61" i="143"/>
  <c r="I61" i="151" s="1"/>
  <c r="F50" i="162" s="1"/>
  <c r="I64" i="143"/>
  <c r="I69" i="143"/>
  <c r="I95" i="143"/>
  <c r="I181" i="143"/>
  <c r="I180" i="143" s="1"/>
  <c r="I266" i="143"/>
  <c r="I265" i="143" s="1"/>
  <c r="I264" i="143" s="1"/>
  <c r="I280" i="143"/>
  <c r="I279" i="143"/>
  <c r="J49" i="143"/>
  <c r="J61" i="143"/>
  <c r="J64" i="143"/>
  <c r="J69" i="143"/>
  <c r="J73" i="143"/>
  <c r="J95" i="143"/>
  <c r="J181" i="143"/>
  <c r="J180" i="143"/>
  <c r="J266" i="143"/>
  <c r="J265" i="143" s="1"/>
  <c r="J264" i="143" s="1"/>
  <c r="J280" i="143"/>
  <c r="J279" i="143" s="1"/>
  <c r="K14" i="143"/>
  <c r="K49" i="143"/>
  <c r="K61" i="143"/>
  <c r="K64" i="143"/>
  <c r="K69" i="143"/>
  <c r="K73" i="143"/>
  <c r="K73" i="151" s="1"/>
  <c r="K95" i="143"/>
  <c r="K181" i="143"/>
  <c r="K180" i="143" s="1"/>
  <c r="K266" i="143"/>
  <c r="K265" i="143" s="1"/>
  <c r="K264" i="143" s="1"/>
  <c r="K280" i="143"/>
  <c r="K279" i="143" s="1"/>
  <c r="L14" i="143"/>
  <c r="L49" i="143"/>
  <c r="L61" i="143"/>
  <c r="L64" i="143"/>
  <c r="L69" i="143"/>
  <c r="L73" i="143"/>
  <c r="L95" i="143"/>
  <c r="L181" i="143"/>
  <c r="L180" i="143" s="1"/>
  <c r="L266" i="143"/>
  <c r="L265" i="143" s="1"/>
  <c r="L264" i="143" s="1"/>
  <c r="L280" i="143"/>
  <c r="L279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2" i="143"/>
  <c r="D34" i="143"/>
  <c r="D35" i="143"/>
  <c r="D36" i="143"/>
  <c r="D37" i="143"/>
  <c r="D38" i="143"/>
  <c r="D39" i="143"/>
  <c r="D41" i="143"/>
  <c r="D42" i="143"/>
  <c r="D43" i="143"/>
  <c r="D44" i="143"/>
  <c r="D45" i="143"/>
  <c r="D46" i="143"/>
  <c r="D50" i="143"/>
  <c r="D51" i="143"/>
  <c r="D52" i="143"/>
  <c r="D53" i="143"/>
  <c r="D54" i="143"/>
  <c r="D55" i="143"/>
  <c r="D56" i="143"/>
  <c r="D57" i="143"/>
  <c r="D58" i="143"/>
  <c r="D59" i="143"/>
  <c r="D60" i="143"/>
  <c r="D62" i="143"/>
  <c r="D63" i="143"/>
  <c r="D65" i="143"/>
  <c r="D66" i="143"/>
  <c r="D67" i="143"/>
  <c r="D68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4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1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4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79" i="143"/>
  <c r="D182" i="143"/>
  <c r="D183" i="143"/>
  <c r="F184" i="143"/>
  <c r="G184" i="143"/>
  <c r="H184" i="143"/>
  <c r="I184" i="143"/>
  <c r="J184" i="143"/>
  <c r="K184" i="143"/>
  <c r="L184" i="143"/>
  <c r="D185" i="143"/>
  <c r="F186" i="143"/>
  <c r="G186" i="143"/>
  <c r="H186" i="143"/>
  <c r="I186" i="143"/>
  <c r="J186" i="143"/>
  <c r="K186" i="143"/>
  <c r="L186" i="143"/>
  <c r="D187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3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78" i="143"/>
  <c r="D281" i="143"/>
  <c r="D282" i="143"/>
  <c r="D283" i="143"/>
  <c r="F284" i="143"/>
  <c r="G284" i="143"/>
  <c r="H284" i="143"/>
  <c r="I284" i="143"/>
  <c r="J284" i="143"/>
  <c r="K284" i="143"/>
  <c r="L284" i="143"/>
  <c r="D285" i="143"/>
  <c r="F286" i="143"/>
  <c r="G286" i="143"/>
  <c r="H286" i="143"/>
  <c r="I286" i="143"/>
  <c r="J286" i="143"/>
  <c r="K286" i="143"/>
  <c r="L286" i="143"/>
  <c r="D287" i="143"/>
  <c r="F49" i="142"/>
  <c r="F61" i="142"/>
  <c r="G61" i="142"/>
  <c r="D61" i="142" s="1"/>
  <c r="H61" i="142"/>
  <c r="I61" i="142"/>
  <c r="F64" i="142"/>
  <c r="F69" i="142"/>
  <c r="G69" i="142"/>
  <c r="H69" i="142"/>
  <c r="I69" i="142"/>
  <c r="F73" i="142"/>
  <c r="F181" i="142"/>
  <c r="F266" i="142"/>
  <c r="F265" i="142" s="1"/>
  <c r="F280" i="142"/>
  <c r="F279" i="142" s="1"/>
  <c r="G49" i="142"/>
  <c r="G64" i="142"/>
  <c r="G73" i="142"/>
  <c r="H73" i="142"/>
  <c r="I73" i="142"/>
  <c r="G181" i="142"/>
  <c r="G180" i="142" s="1"/>
  <c r="G266" i="142"/>
  <c r="G265" i="142" s="1"/>
  <c r="G264" i="142" s="1"/>
  <c r="G280" i="142"/>
  <c r="G279" i="142"/>
  <c r="H49" i="142"/>
  <c r="H64" i="142"/>
  <c r="H48" i="142" s="1"/>
  <c r="H95" i="142"/>
  <c r="I95" i="142"/>
  <c r="D95" i="142" s="1"/>
  <c r="H181" i="142"/>
  <c r="H180" i="142"/>
  <c r="H266" i="142"/>
  <c r="H265" i="142"/>
  <c r="H264" i="142" s="1"/>
  <c r="H280" i="142"/>
  <c r="H279" i="142"/>
  <c r="I49" i="142"/>
  <c r="I64" i="142"/>
  <c r="I181" i="142"/>
  <c r="I180" i="142"/>
  <c r="I266" i="142"/>
  <c r="I265" i="142"/>
  <c r="I264" i="142" s="1"/>
  <c r="I280" i="142"/>
  <c r="I279" i="142"/>
  <c r="J49" i="142"/>
  <c r="J61" i="142"/>
  <c r="J69" i="142"/>
  <c r="J73" i="142"/>
  <c r="J181" i="142"/>
  <c r="J180" i="142"/>
  <c r="J266" i="142"/>
  <c r="J265" i="142"/>
  <c r="J264" i="142" s="1"/>
  <c r="J188" i="142" s="1"/>
  <c r="J280" i="142"/>
  <c r="J279" i="142" s="1"/>
  <c r="K49" i="142"/>
  <c r="K61" i="142"/>
  <c r="K69" i="142"/>
  <c r="K73" i="142"/>
  <c r="K181" i="142"/>
  <c r="K180" i="142" s="1"/>
  <c r="K266" i="142"/>
  <c r="K265" i="142" s="1"/>
  <c r="K264" i="142" s="1"/>
  <c r="K280" i="142"/>
  <c r="K279" i="142" s="1"/>
  <c r="L49" i="142"/>
  <c r="L61" i="142"/>
  <c r="L69" i="142"/>
  <c r="L73" i="142"/>
  <c r="L181" i="142"/>
  <c r="L180" i="142" s="1"/>
  <c r="L266" i="142"/>
  <c r="L265" i="142" s="1"/>
  <c r="L264" i="142" s="1"/>
  <c r="L280" i="142"/>
  <c r="L279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2" i="142"/>
  <c r="D34" i="142"/>
  <c r="D35" i="142"/>
  <c r="D36" i="142"/>
  <c r="D37" i="142"/>
  <c r="D38" i="142"/>
  <c r="D39" i="142"/>
  <c r="D41" i="142"/>
  <c r="D42" i="142"/>
  <c r="D43" i="142"/>
  <c r="D44" i="142"/>
  <c r="D45" i="142"/>
  <c r="D46" i="142"/>
  <c r="D50" i="142"/>
  <c r="D51" i="142"/>
  <c r="D52" i="142"/>
  <c r="D53" i="142"/>
  <c r="D54" i="142"/>
  <c r="D55" i="142"/>
  <c r="D56" i="142"/>
  <c r="D57" i="142"/>
  <c r="D58" i="142"/>
  <c r="D59" i="142"/>
  <c r="D60" i="142"/>
  <c r="D62" i="142"/>
  <c r="D63" i="142"/>
  <c r="D65" i="142"/>
  <c r="D66" i="142"/>
  <c r="D67" i="142"/>
  <c r="D68" i="142"/>
  <c r="D70" i="142"/>
  <c r="D71" i="142"/>
  <c r="D72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4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1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4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79" i="142"/>
  <c r="D182" i="142"/>
  <c r="D183" i="142"/>
  <c r="F184" i="142"/>
  <c r="G184" i="142"/>
  <c r="H184" i="142"/>
  <c r="I184" i="142"/>
  <c r="J184" i="142"/>
  <c r="K184" i="142"/>
  <c r="L184" i="142"/>
  <c r="D185" i="142"/>
  <c r="F186" i="142"/>
  <c r="G186" i="142"/>
  <c r="H186" i="142"/>
  <c r="I186" i="142"/>
  <c r="J186" i="142"/>
  <c r="K186" i="142"/>
  <c r="L186" i="142"/>
  <c r="D187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3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78" i="142"/>
  <c r="D281" i="142"/>
  <c r="D282" i="142"/>
  <c r="D283" i="142"/>
  <c r="F284" i="142"/>
  <c r="G284" i="142"/>
  <c r="H284" i="142"/>
  <c r="I284" i="142"/>
  <c r="J284" i="142"/>
  <c r="K284" i="142"/>
  <c r="L284" i="142"/>
  <c r="D285" i="142"/>
  <c r="F286" i="142"/>
  <c r="G286" i="142"/>
  <c r="H286" i="142"/>
  <c r="I286" i="142"/>
  <c r="J286" i="142"/>
  <c r="K286" i="142"/>
  <c r="L286" i="142"/>
  <c r="D287" i="142"/>
  <c r="F16" i="141"/>
  <c r="F15" i="141" s="1"/>
  <c r="D15" i="141" s="1"/>
  <c r="F49" i="141"/>
  <c r="F61" i="141"/>
  <c r="D61" i="141" s="1"/>
  <c r="F64" i="141"/>
  <c r="F69" i="141"/>
  <c r="F73" i="141"/>
  <c r="F95" i="141"/>
  <c r="F181" i="141"/>
  <c r="F180" i="141" s="1"/>
  <c r="F266" i="141"/>
  <c r="F265" i="141" s="1"/>
  <c r="F264" i="141" s="1"/>
  <c r="F280" i="141"/>
  <c r="G16" i="141"/>
  <c r="G49" i="141"/>
  <c r="G61" i="141"/>
  <c r="G64" i="141"/>
  <c r="G69" i="141"/>
  <c r="G73" i="141"/>
  <c r="G95" i="141"/>
  <c r="G181" i="141"/>
  <c r="G180" i="141" s="1"/>
  <c r="G266" i="141"/>
  <c r="G265" i="141" s="1"/>
  <c r="G264" i="141" s="1"/>
  <c r="G188" i="141" s="1"/>
  <c r="G280" i="141"/>
  <c r="G279" i="141" s="1"/>
  <c r="H16" i="141"/>
  <c r="H15" i="141" s="1"/>
  <c r="H49" i="141"/>
  <c r="H61" i="141"/>
  <c r="H64" i="141"/>
  <c r="H69" i="141"/>
  <c r="H73" i="141"/>
  <c r="H95" i="141"/>
  <c r="H181" i="141"/>
  <c r="H180" i="141" s="1"/>
  <c r="H266" i="141"/>
  <c r="H280" i="141"/>
  <c r="H279" i="141" s="1"/>
  <c r="I16" i="141"/>
  <c r="I15" i="141" s="1"/>
  <c r="I49" i="141"/>
  <c r="I61" i="141"/>
  <c r="I64" i="141"/>
  <c r="I69" i="141"/>
  <c r="I73" i="141"/>
  <c r="I95" i="141"/>
  <c r="I181" i="141"/>
  <c r="I180" i="141" s="1"/>
  <c r="I266" i="141"/>
  <c r="I265" i="141" s="1"/>
  <c r="I264" i="141" s="1"/>
  <c r="I280" i="141"/>
  <c r="I279" i="141" s="1"/>
  <c r="J16" i="141"/>
  <c r="J49" i="141"/>
  <c r="J61" i="141"/>
  <c r="J64" i="141"/>
  <c r="J69" i="141"/>
  <c r="J73" i="141"/>
  <c r="J95" i="141"/>
  <c r="J181" i="141"/>
  <c r="J180" i="141" s="1"/>
  <c r="J266" i="141"/>
  <c r="J265" i="141" s="1"/>
  <c r="J264" i="141" s="1"/>
  <c r="J188" i="141" s="1"/>
  <c r="J280" i="141"/>
  <c r="J279" i="141" s="1"/>
  <c r="K16" i="141"/>
  <c r="K15" i="141" s="1"/>
  <c r="K14" i="141" s="1"/>
  <c r="K13" i="141" s="1"/>
  <c r="K49" i="141"/>
  <c r="K61" i="141"/>
  <c r="K64" i="141"/>
  <c r="K69" i="141"/>
  <c r="K73" i="141"/>
  <c r="K95" i="141"/>
  <c r="K181" i="141"/>
  <c r="K180" i="141"/>
  <c r="K266" i="141"/>
  <c r="K265" i="141"/>
  <c r="K264" i="141" s="1"/>
  <c r="K280" i="141"/>
  <c r="K279" i="141"/>
  <c r="L16" i="141"/>
  <c r="L49" i="141"/>
  <c r="L61" i="141"/>
  <c r="L64" i="141"/>
  <c r="L69" i="141"/>
  <c r="L73" i="141"/>
  <c r="L95" i="141"/>
  <c r="L181" i="141"/>
  <c r="L180" i="141" s="1"/>
  <c r="L266" i="141"/>
  <c r="L265" i="141" s="1"/>
  <c r="L264" i="141" s="1"/>
  <c r="L280" i="141"/>
  <c r="L279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2" i="141"/>
  <c r="D33" i="141"/>
  <c r="D34" i="141"/>
  <c r="D35" i="141"/>
  <c r="D36" i="141"/>
  <c r="D37" i="141"/>
  <c r="D38" i="141"/>
  <c r="D39" i="141"/>
  <c r="D41" i="141"/>
  <c r="D42" i="141"/>
  <c r="D43" i="141"/>
  <c r="D44" i="141"/>
  <c r="D45" i="141"/>
  <c r="D46" i="141"/>
  <c r="D50" i="141"/>
  <c r="D51" i="141"/>
  <c r="D52" i="141"/>
  <c r="D53" i="141"/>
  <c r="D54" i="141"/>
  <c r="D55" i="141"/>
  <c r="D56" i="141"/>
  <c r="D57" i="141"/>
  <c r="D58" i="141"/>
  <c r="D59" i="141"/>
  <c r="D60" i="141"/>
  <c r="D62" i="141"/>
  <c r="D63" i="141"/>
  <c r="D65" i="141"/>
  <c r="D66" i="141"/>
  <c r="D67" i="141"/>
  <c r="D68" i="141"/>
  <c r="D70" i="141"/>
  <c r="D71" i="141"/>
  <c r="D72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4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1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4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79" i="141"/>
  <c r="D182" i="141"/>
  <c r="D183" i="141"/>
  <c r="F184" i="141"/>
  <c r="G184" i="141"/>
  <c r="H184" i="141"/>
  <c r="I184" i="141"/>
  <c r="J184" i="141"/>
  <c r="K184" i="141"/>
  <c r="L184" i="141"/>
  <c r="D185" i="141"/>
  <c r="F186" i="141"/>
  <c r="G186" i="141"/>
  <c r="H186" i="141"/>
  <c r="D186" i="141" s="1"/>
  <c r="I186" i="141"/>
  <c r="J186" i="141"/>
  <c r="K186" i="141"/>
  <c r="L186" i="141"/>
  <c r="D187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3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78" i="141"/>
  <c r="D281" i="141"/>
  <c r="D282" i="141"/>
  <c r="D283" i="141"/>
  <c r="F284" i="141"/>
  <c r="G284" i="141"/>
  <c r="H284" i="141"/>
  <c r="I284" i="141"/>
  <c r="J284" i="141"/>
  <c r="K284" i="141"/>
  <c r="L284" i="141"/>
  <c r="D285" i="141"/>
  <c r="F286" i="141"/>
  <c r="G286" i="141"/>
  <c r="H286" i="141"/>
  <c r="I286" i="141"/>
  <c r="J286" i="141"/>
  <c r="K286" i="141"/>
  <c r="L286" i="141"/>
  <c r="D287" i="141"/>
  <c r="F16" i="140"/>
  <c r="F49" i="140"/>
  <c r="F61" i="140"/>
  <c r="F48" i="140" s="1"/>
  <c r="F64" i="140"/>
  <c r="F69" i="140"/>
  <c r="F73" i="140"/>
  <c r="F95" i="140"/>
  <c r="F181" i="140"/>
  <c r="F266" i="140"/>
  <c r="F265" i="140" s="1"/>
  <c r="F280" i="140"/>
  <c r="F279" i="140" s="1"/>
  <c r="G16" i="140"/>
  <c r="G15" i="140" s="1"/>
  <c r="G49" i="140"/>
  <c r="G61" i="140"/>
  <c r="G64" i="140"/>
  <c r="G69" i="140"/>
  <c r="G73" i="140"/>
  <c r="G95" i="140"/>
  <c r="G181" i="140"/>
  <c r="G180" i="140" s="1"/>
  <c r="G266" i="140"/>
  <c r="G265" i="140" s="1"/>
  <c r="G264" i="140" s="1"/>
  <c r="G188" i="140" s="1"/>
  <c r="G280" i="140"/>
  <c r="G279" i="140"/>
  <c r="H16" i="140"/>
  <c r="H49" i="140"/>
  <c r="H61" i="140"/>
  <c r="H64" i="140"/>
  <c r="D64" i="140" s="1"/>
  <c r="H69" i="140"/>
  <c r="H73" i="140"/>
  <c r="H95" i="140"/>
  <c r="H181" i="140"/>
  <c r="H266" i="140"/>
  <c r="H265" i="140" s="1"/>
  <c r="H264" i="140" s="1"/>
  <c r="H280" i="140"/>
  <c r="I16" i="140"/>
  <c r="I49" i="140"/>
  <c r="I61" i="140"/>
  <c r="I64" i="140"/>
  <c r="I69" i="140"/>
  <c r="I73" i="140"/>
  <c r="I95" i="140"/>
  <c r="I181" i="140"/>
  <c r="I180" i="140" s="1"/>
  <c r="I266" i="140"/>
  <c r="I265" i="140" s="1"/>
  <c r="I264" i="140" s="1"/>
  <c r="I280" i="140"/>
  <c r="I279" i="140" s="1"/>
  <c r="J16" i="140"/>
  <c r="J49" i="140"/>
  <c r="J61" i="140"/>
  <c r="J64" i="140"/>
  <c r="J69" i="140"/>
  <c r="J73" i="140"/>
  <c r="J95" i="140"/>
  <c r="J181" i="140"/>
  <c r="J180" i="140" s="1"/>
  <c r="J266" i="140"/>
  <c r="J265" i="140" s="1"/>
  <c r="J264" i="140" s="1"/>
  <c r="J280" i="140"/>
  <c r="J279" i="140" s="1"/>
  <c r="K16" i="140"/>
  <c r="K49" i="140"/>
  <c r="K61" i="140"/>
  <c r="K64" i="140"/>
  <c r="K69" i="140"/>
  <c r="K73" i="140"/>
  <c r="K95" i="140"/>
  <c r="K181" i="140"/>
  <c r="K180" i="140" s="1"/>
  <c r="K266" i="140"/>
  <c r="K265" i="140" s="1"/>
  <c r="K264" i="140" s="1"/>
  <c r="K188" i="140" s="1"/>
  <c r="K280" i="140"/>
  <c r="K279" i="140" s="1"/>
  <c r="L16" i="140"/>
  <c r="L49" i="140"/>
  <c r="L61" i="140"/>
  <c r="L64" i="140"/>
  <c r="L69" i="140"/>
  <c r="L73" i="140"/>
  <c r="L95" i="140"/>
  <c r="L181" i="140"/>
  <c r="L180" i="140" s="1"/>
  <c r="L266" i="140"/>
  <c r="L265" i="140" s="1"/>
  <c r="L264" i="140" s="1"/>
  <c r="L280" i="140"/>
  <c r="L279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2" i="140"/>
  <c r="D34" i="140"/>
  <c r="D35" i="140"/>
  <c r="D36" i="140"/>
  <c r="D37" i="140"/>
  <c r="D38" i="140"/>
  <c r="D39" i="140"/>
  <c r="D41" i="140"/>
  <c r="D42" i="140"/>
  <c r="D43" i="140"/>
  <c r="D44" i="140"/>
  <c r="D45" i="140"/>
  <c r="D46" i="140"/>
  <c r="D50" i="140"/>
  <c r="D51" i="140"/>
  <c r="D52" i="140"/>
  <c r="D53" i="140"/>
  <c r="D54" i="140"/>
  <c r="D55" i="140"/>
  <c r="D56" i="140"/>
  <c r="D57" i="140"/>
  <c r="D58" i="140"/>
  <c r="D59" i="140"/>
  <c r="D60" i="140"/>
  <c r="D62" i="140"/>
  <c r="D63" i="140"/>
  <c r="D65" i="140"/>
  <c r="D66" i="140"/>
  <c r="D67" i="140"/>
  <c r="D68" i="140"/>
  <c r="D70" i="140"/>
  <c r="D71" i="140"/>
  <c r="D72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4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1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4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79" i="140"/>
  <c r="D182" i="140"/>
  <c r="D183" i="140"/>
  <c r="F184" i="140"/>
  <c r="G184" i="140"/>
  <c r="H184" i="140"/>
  <c r="I184" i="140"/>
  <c r="J184" i="140"/>
  <c r="K184" i="140"/>
  <c r="L184" i="140"/>
  <c r="D185" i="140"/>
  <c r="F186" i="140"/>
  <c r="G186" i="140"/>
  <c r="H186" i="140"/>
  <c r="I186" i="140"/>
  <c r="J186" i="140"/>
  <c r="K186" i="140"/>
  <c r="L186" i="140"/>
  <c r="D187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3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78" i="140"/>
  <c r="D281" i="140"/>
  <c r="D282" i="140"/>
  <c r="D283" i="140"/>
  <c r="F284" i="140"/>
  <c r="G284" i="140"/>
  <c r="H284" i="140"/>
  <c r="I284" i="140"/>
  <c r="J284" i="140"/>
  <c r="K284" i="140"/>
  <c r="L284" i="140"/>
  <c r="D285" i="140"/>
  <c r="F286" i="140"/>
  <c r="G286" i="140"/>
  <c r="H286" i="140"/>
  <c r="D286" i="140"/>
  <c r="I286" i="140"/>
  <c r="J286" i="140"/>
  <c r="K286" i="140"/>
  <c r="L286" i="140"/>
  <c r="D287" i="140"/>
  <c r="L286" i="121"/>
  <c r="K286" i="121"/>
  <c r="J286" i="121"/>
  <c r="I286" i="121"/>
  <c r="H286" i="121"/>
  <c r="G286" i="121"/>
  <c r="F286" i="121"/>
  <c r="L284" i="121"/>
  <c r="K284" i="121"/>
  <c r="J284" i="121"/>
  <c r="I284" i="121"/>
  <c r="H284" i="121"/>
  <c r="G284" i="121"/>
  <c r="F284" i="121"/>
  <c r="L186" i="121"/>
  <c r="K186" i="121"/>
  <c r="J186" i="121"/>
  <c r="I186" i="121"/>
  <c r="H186" i="121"/>
  <c r="G186" i="121"/>
  <c r="F186" i="121"/>
  <c r="D186" i="121" s="1"/>
  <c r="L184" i="121"/>
  <c r="K184" i="121"/>
  <c r="J184" i="121"/>
  <c r="I184" i="121"/>
  <c r="H184" i="121"/>
  <c r="G184" i="121"/>
  <c r="F184" i="121"/>
  <c r="F280" i="121"/>
  <c r="F279" i="121" s="1"/>
  <c r="L16" i="121"/>
  <c r="L15" i="121" s="1"/>
  <c r="L49" i="121"/>
  <c r="L61" i="121"/>
  <c r="L64" i="121"/>
  <c r="L69" i="121"/>
  <c r="L73" i="121"/>
  <c r="L95" i="121"/>
  <c r="L181" i="121"/>
  <c r="L180" i="121" s="1"/>
  <c r="K16" i="121"/>
  <c r="K49" i="121"/>
  <c r="K61" i="121"/>
  <c r="K64" i="121"/>
  <c r="K69" i="121"/>
  <c r="K73" i="121"/>
  <c r="K95" i="121"/>
  <c r="K181" i="121"/>
  <c r="K180" i="121" s="1"/>
  <c r="J16" i="121"/>
  <c r="J15" i="121" s="1"/>
  <c r="J49" i="121"/>
  <c r="J61" i="121"/>
  <c r="J64" i="121"/>
  <c r="J69" i="121"/>
  <c r="J73" i="121"/>
  <c r="J95" i="121"/>
  <c r="J181" i="121"/>
  <c r="J180" i="121" s="1"/>
  <c r="I16" i="121"/>
  <c r="I49" i="121"/>
  <c r="I61" i="121"/>
  <c r="I64" i="121"/>
  <c r="I69" i="121"/>
  <c r="I73" i="121"/>
  <c r="I95" i="121"/>
  <c r="I181" i="121"/>
  <c r="I180" i="121" s="1"/>
  <c r="H16" i="121"/>
  <c r="H15" i="121" s="1"/>
  <c r="H49" i="121"/>
  <c r="H61" i="121"/>
  <c r="H64" i="121"/>
  <c r="H69" i="121"/>
  <c r="H73" i="121"/>
  <c r="H95" i="121"/>
  <c r="H181" i="121"/>
  <c r="H180" i="121" s="1"/>
  <c r="G16" i="121"/>
  <c r="G49" i="121"/>
  <c r="D49" i="121" s="1"/>
  <c r="G64" i="121"/>
  <c r="G69" i="121"/>
  <c r="G73" i="121"/>
  <c r="G95" i="121"/>
  <c r="G181" i="121"/>
  <c r="F16" i="121"/>
  <c r="F49" i="121"/>
  <c r="F61" i="121"/>
  <c r="D61" i="121" s="1"/>
  <c r="F64" i="121"/>
  <c r="F69" i="121"/>
  <c r="F73" i="121"/>
  <c r="F95" i="121"/>
  <c r="D95" i="121" s="1"/>
  <c r="F181" i="121"/>
  <c r="F180" i="121" s="1"/>
  <c r="D180" i="121" s="1"/>
  <c r="I266" i="121"/>
  <c r="I265" i="121" s="1"/>
  <c r="I264" i="121" s="1"/>
  <c r="I280" i="121"/>
  <c r="I279" i="121" s="1"/>
  <c r="H266" i="121"/>
  <c r="H265" i="121" s="1"/>
  <c r="H264" i="121" s="1"/>
  <c r="H280" i="121"/>
  <c r="H279" i="121" s="1"/>
  <c r="G266" i="121"/>
  <c r="G265" i="121" s="1"/>
  <c r="G264" i="121"/>
  <c r="G280" i="121"/>
  <c r="F266" i="121"/>
  <c r="F265" i="121" s="1"/>
  <c r="F264" i="121" s="1"/>
  <c r="F188" i="121" s="1"/>
  <c r="L266" i="121"/>
  <c r="L265" i="121" s="1"/>
  <c r="L264" i="121" s="1"/>
  <c r="L280" i="121"/>
  <c r="L279" i="121" s="1"/>
  <c r="K266" i="121"/>
  <c r="K265" i="121" s="1"/>
  <c r="K264" i="121" s="1"/>
  <c r="K280" i="121"/>
  <c r="K279" i="121" s="1"/>
  <c r="J266" i="121"/>
  <c r="J265" i="121" s="1"/>
  <c r="J264" i="121" s="1"/>
  <c r="J280" i="121"/>
  <c r="J279" i="121" s="1"/>
  <c r="D287" i="121"/>
  <c r="D286" i="121"/>
  <c r="D285" i="121"/>
  <c r="D283" i="121"/>
  <c r="D282" i="121"/>
  <c r="D281" i="121"/>
  <c r="D278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3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7" i="121"/>
  <c r="D185" i="121"/>
  <c r="D183" i="121"/>
  <c r="D182" i="121"/>
  <c r="D179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4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2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4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2" i="121"/>
  <c r="D71" i="121"/>
  <c r="D70" i="121"/>
  <c r="D68" i="121"/>
  <c r="D67" i="121"/>
  <c r="D66" i="121"/>
  <c r="D65" i="121"/>
  <c r="D63" i="121"/>
  <c r="D62" i="121"/>
  <c r="D60" i="121"/>
  <c r="D59" i="121"/>
  <c r="D58" i="121"/>
  <c r="D57" i="121"/>
  <c r="D56" i="121"/>
  <c r="D55" i="121"/>
  <c r="D54" i="121"/>
  <c r="D53" i="121"/>
  <c r="D52" i="121"/>
  <c r="D51" i="121"/>
  <c r="D50" i="121"/>
  <c r="D46" i="121"/>
  <c r="D45" i="121"/>
  <c r="D44" i="121"/>
  <c r="D43" i="121"/>
  <c r="D42" i="121"/>
  <c r="D41" i="121"/>
  <c r="D39" i="121"/>
  <c r="D38" i="121"/>
  <c r="D37" i="121"/>
  <c r="D36" i="121"/>
  <c r="D35" i="121"/>
  <c r="D34" i="121"/>
  <c r="D32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F264" i="145"/>
  <c r="J48" i="148"/>
  <c r="D284" i="149"/>
  <c r="I48" i="148"/>
  <c r="D69" i="148"/>
  <c r="L188" i="150"/>
  <c r="I48" i="150"/>
  <c r="G48" i="150"/>
  <c r="I48" i="152"/>
  <c r="G265" i="152"/>
  <c r="D266" i="152"/>
  <c r="D95" i="152"/>
  <c r="D69" i="152"/>
  <c r="D61" i="152"/>
  <c r="F279" i="152"/>
  <c r="F188" i="152" s="1"/>
  <c r="D280" i="149"/>
  <c r="L48" i="150"/>
  <c r="J48" i="150"/>
  <c r="I188" i="152"/>
  <c r="G48" i="153"/>
  <c r="G180" i="154"/>
  <c r="F279" i="155"/>
  <c r="F264" i="155"/>
  <c r="F188" i="155" s="1"/>
  <c r="D286" i="154"/>
  <c r="D286" i="155"/>
  <c r="H188" i="155"/>
  <c r="J48" i="155"/>
  <c r="F264" i="154"/>
  <c r="D16" i="147"/>
  <c r="D73" i="147"/>
  <c r="G48" i="147"/>
  <c r="D49" i="147"/>
  <c r="F264" i="148"/>
  <c r="F188" i="148" s="1"/>
  <c r="J14" i="148"/>
  <c r="J13" i="148" s="1"/>
  <c r="L188" i="154"/>
  <c r="D16" i="152"/>
  <c r="L48" i="154"/>
  <c r="L14" i="154" s="1"/>
  <c r="L13" i="154" s="1"/>
  <c r="L12" i="154" s="1"/>
  <c r="F48" i="154"/>
  <c r="D152" i="143"/>
  <c r="G188" i="144"/>
  <c r="D265" i="144"/>
  <c r="D181" i="144"/>
  <c r="L188" i="149"/>
  <c r="I188" i="149"/>
  <c r="D40" i="152"/>
  <c r="D95" i="153"/>
  <c r="G188" i="153"/>
  <c r="F180" i="154"/>
  <c r="D180" i="154" s="1"/>
  <c r="D284" i="155"/>
  <c r="G279" i="121"/>
  <c r="D280" i="121"/>
  <c r="F180" i="142"/>
  <c r="D180" i="142" s="1"/>
  <c r="D280" i="145"/>
  <c r="L14" i="142"/>
  <c r="F279" i="144"/>
  <c r="D280" i="144"/>
  <c r="D184" i="145"/>
  <c r="D61" i="145"/>
  <c r="D286" i="147"/>
  <c r="F265" i="147"/>
  <c r="F180" i="147"/>
  <c r="D180" i="147" s="1"/>
  <c r="D181" i="147"/>
  <c r="D64" i="147"/>
  <c r="D184" i="154"/>
  <c r="D280" i="148"/>
  <c r="D181" i="148"/>
  <c r="D181" i="149"/>
  <c r="D266" i="150"/>
  <c r="D181" i="150"/>
  <c r="D279" i="144"/>
  <c r="F188" i="145"/>
  <c r="D61" i="143"/>
  <c r="H48" i="149"/>
  <c r="G104" i="151"/>
  <c r="D95" i="144"/>
  <c r="G265" i="143"/>
  <c r="D95" i="147"/>
  <c r="D181" i="142"/>
  <c r="H188" i="143"/>
  <c r="D40" i="121"/>
  <c r="G48" i="148"/>
  <c r="G180" i="121"/>
  <c r="F180" i="140"/>
  <c r="G15" i="141"/>
  <c r="J14" i="142"/>
  <c r="H180" i="146"/>
  <c r="G48" i="146"/>
  <c r="F279" i="146"/>
  <c r="H48" i="147"/>
  <c r="H14" i="147" s="1"/>
  <c r="D266" i="148"/>
  <c r="K48" i="148"/>
  <c r="D286" i="150"/>
  <c r="G279" i="152"/>
  <c r="D279" i="152" s="1"/>
  <c r="D280" i="152"/>
  <c r="G48" i="152"/>
  <c r="H188" i="153"/>
  <c r="D49" i="140"/>
  <c r="I265" i="145"/>
  <c r="D265" i="145" s="1"/>
  <c r="D266" i="145"/>
  <c r="D279" i="147"/>
  <c r="D61" i="147"/>
  <c r="G264" i="148"/>
  <c r="D264" i="148" s="1"/>
  <c r="D265" i="148"/>
  <c r="I264" i="153"/>
  <c r="D265" i="153"/>
  <c r="D264" i="144"/>
  <c r="D16" i="149"/>
  <c r="F48" i="147"/>
  <c r="D48" i="147" s="1"/>
  <c r="J15" i="141"/>
  <c r="J14" i="141" s="1"/>
  <c r="J13" i="141" s="1"/>
  <c r="J12" i="141" s="1"/>
  <c r="L188" i="145"/>
  <c r="D186" i="149"/>
  <c r="J15" i="149"/>
  <c r="J14" i="149" s="1"/>
  <c r="J13" i="149" s="1"/>
  <c r="F48" i="152"/>
  <c r="D49" i="152"/>
  <c r="F15" i="142"/>
  <c r="I48" i="146"/>
  <c r="D16" i="145"/>
  <c r="F188" i="149"/>
  <c r="J48" i="121"/>
  <c r="J14" i="121" s="1"/>
  <c r="L188" i="140"/>
  <c r="D181" i="141"/>
  <c r="D181" i="143"/>
  <c r="F48" i="146"/>
  <c r="D280" i="147"/>
  <c r="G265" i="149"/>
  <c r="G264" i="149" s="1"/>
  <c r="D264" i="149" s="1"/>
  <c r="D266" i="149"/>
  <c r="G15" i="149"/>
  <c r="D180" i="149"/>
  <c r="D64" i="149"/>
  <c r="D280" i="150"/>
  <c r="L15" i="150"/>
  <c r="L14" i="150" s="1"/>
  <c r="L13" i="150" s="1"/>
  <c r="L12" i="150" s="1"/>
  <c r="G264" i="150"/>
  <c r="G188" i="150" s="1"/>
  <c r="H48" i="140"/>
  <c r="D184" i="142"/>
  <c r="K14" i="142"/>
  <c r="D184" i="143"/>
  <c r="J15" i="144"/>
  <c r="J14" i="144"/>
  <c r="J13" i="144" s="1"/>
  <c r="F15" i="145"/>
  <c r="J188" i="146"/>
  <c r="D69" i="146"/>
  <c r="I188" i="148"/>
  <c r="D40" i="149"/>
  <c r="K48" i="150"/>
  <c r="D64" i="150"/>
  <c r="D280" i="155"/>
  <c r="L15" i="155"/>
  <c r="D16" i="155"/>
  <c r="K48" i="140"/>
  <c r="I48" i="141"/>
  <c r="D73" i="141"/>
  <c r="G15" i="144"/>
  <c r="D16" i="144"/>
  <c r="D69" i="144"/>
  <c r="F48" i="144"/>
  <c r="F14" i="144" s="1"/>
  <c r="F13" i="144" s="1"/>
  <c r="K188" i="145"/>
  <c r="D69" i="145"/>
  <c r="F180" i="145"/>
  <c r="D180" i="145" s="1"/>
  <c r="G15" i="146"/>
  <c r="G14" i="146" s="1"/>
  <c r="G13" i="146" s="1"/>
  <c r="K48" i="147"/>
  <c r="I48" i="147"/>
  <c r="D279" i="148"/>
  <c r="D73" i="148"/>
  <c r="F48" i="148"/>
  <c r="D286" i="149"/>
  <c r="G15" i="153"/>
  <c r="G14" i="153" s="1"/>
  <c r="G13" i="153" s="1"/>
  <c r="G12" i="153" s="1"/>
  <c r="F48" i="153"/>
  <c r="J15" i="145"/>
  <c r="G15" i="148"/>
  <c r="G14" i="148" s="1"/>
  <c r="G13" i="148" s="1"/>
  <c r="H48" i="152"/>
  <c r="J188" i="154"/>
  <c r="D229" i="151"/>
  <c r="D152" i="144"/>
  <c r="K48" i="146"/>
  <c r="F15" i="146"/>
  <c r="D64" i="148"/>
  <c r="D73" i="150"/>
  <c r="F48" i="150"/>
  <c r="K188" i="153"/>
  <c r="D186" i="152"/>
  <c r="D181" i="153"/>
  <c r="D33" i="153"/>
  <c r="D152" i="146"/>
  <c r="D152" i="147"/>
  <c r="D152" i="140"/>
  <c r="K15" i="154"/>
  <c r="G48" i="155"/>
  <c r="F104" i="151"/>
  <c r="J14" i="151"/>
  <c r="D69" i="121"/>
  <c r="F14" i="147"/>
  <c r="F14" i="148"/>
  <c r="G188" i="148"/>
  <c r="D188" i="148" s="1"/>
  <c r="I264" i="145"/>
  <c r="D279" i="146"/>
  <c r="G264" i="143"/>
  <c r="D264" i="153"/>
  <c r="I188" i="145"/>
  <c r="D264" i="145"/>
  <c r="G188" i="149"/>
  <c r="F13" i="147"/>
  <c r="I133" i="151" l="1"/>
  <c r="F123" i="162"/>
  <c r="H133" i="151"/>
  <c r="E123" i="162"/>
  <c r="D49" i="144"/>
  <c r="I48" i="149"/>
  <c r="D215" i="151"/>
  <c r="A204" i="162" s="1"/>
  <c r="D61" i="146"/>
  <c r="D64" i="143"/>
  <c r="D217" i="151"/>
  <c r="D61" i="149"/>
  <c r="I48" i="142"/>
  <c r="I48" i="144"/>
  <c r="D219" i="151"/>
  <c r="D156" i="151"/>
  <c r="D221" i="151"/>
  <c r="D145" i="151"/>
  <c r="D225" i="151"/>
  <c r="D231" i="151"/>
  <c r="D43" i="151"/>
  <c r="D41" i="151"/>
  <c r="A30" i="162" s="1"/>
  <c r="D117" i="151"/>
  <c r="K13" i="151"/>
  <c r="D265" i="142"/>
  <c r="F264" i="142"/>
  <c r="D15" i="154"/>
  <c r="K14" i="153"/>
  <c r="K13" i="153" s="1"/>
  <c r="K12" i="153" s="1"/>
  <c r="L14" i="153"/>
  <c r="L13" i="153" s="1"/>
  <c r="L12" i="153" s="1"/>
  <c r="I14" i="147"/>
  <c r="I13" i="147" s="1"/>
  <c r="D15" i="144"/>
  <c r="L14" i="155"/>
  <c r="L13" i="155" s="1"/>
  <c r="L12" i="155" s="1"/>
  <c r="J12" i="149"/>
  <c r="D40" i="140"/>
  <c r="H279" i="140"/>
  <c r="D280" i="140"/>
  <c r="D184" i="141"/>
  <c r="D40" i="141"/>
  <c r="H48" i="141"/>
  <c r="H14" i="141" s="1"/>
  <c r="H13" i="141" s="1"/>
  <c r="D69" i="141"/>
  <c r="D286" i="142"/>
  <c r="D73" i="142"/>
  <c r="D49" i="142"/>
  <c r="F265" i="143"/>
  <c r="D266" i="143"/>
  <c r="D186" i="144"/>
  <c r="D64" i="145"/>
  <c r="D49" i="145"/>
  <c r="D279" i="145"/>
  <c r="D284" i="150"/>
  <c r="D184" i="152"/>
  <c r="D184" i="153"/>
  <c r="K48" i="153"/>
  <c r="I279" i="153"/>
  <c r="D280" i="153"/>
  <c r="I48" i="153"/>
  <c r="D48" i="153" s="1"/>
  <c r="D61" i="153"/>
  <c r="D284" i="154"/>
  <c r="D280" i="154"/>
  <c r="G265" i="154"/>
  <c r="D266" i="154"/>
  <c r="D186" i="154"/>
  <c r="D181" i="154"/>
  <c r="J48" i="154"/>
  <c r="J14" i="154" s="1"/>
  <c r="J13" i="154" s="1"/>
  <c r="J12" i="154" s="1"/>
  <c r="D64" i="154"/>
  <c r="I14" i="154"/>
  <c r="I13" i="154" s="1"/>
  <c r="I12" i="154" s="1"/>
  <c r="D61" i="154"/>
  <c r="K48" i="154"/>
  <c r="K14" i="154" s="1"/>
  <c r="K13" i="154" s="1"/>
  <c r="K12" i="154" s="1"/>
  <c r="F15" i="154"/>
  <c r="F14" i="154" s="1"/>
  <c r="F13" i="154" s="1"/>
  <c r="D16" i="154"/>
  <c r="G265" i="155"/>
  <c r="D266" i="155"/>
  <c r="D186" i="155"/>
  <c r="D184" i="155"/>
  <c r="G180" i="155"/>
  <c r="D180" i="155" s="1"/>
  <c r="D181" i="155"/>
  <c r="I13" i="155"/>
  <c r="I12" i="155" s="1"/>
  <c r="D61" i="155"/>
  <c r="L48" i="155"/>
  <c r="H48" i="155"/>
  <c r="H14" i="155" s="1"/>
  <c r="H13" i="155" s="1"/>
  <c r="H12" i="155" s="1"/>
  <c r="D49" i="155"/>
  <c r="D40" i="155"/>
  <c r="F73" i="151"/>
  <c r="D42" i="151"/>
  <c r="D265" i="149"/>
  <c r="F14" i="146"/>
  <c r="F13" i="146" s="1"/>
  <c r="K14" i="146"/>
  <c r="K13" i="146" s="1"/>
  <c r="G15" i="152"/>
  <c r="G14" i="152" s="1"/>
  <c r="G13" i="152" s="1"/>
  <c r="D181" i="145"/>
  <c r="F48" i="155"/>
  <c r="D48" i="155" s="1"/>
  <c r="D266" i="140"/>
  <c r="J13" i="121"/>
  <c r="D280" i="143"/>
  <c r="D48" i="152"/>
  <c r="D265" i="121"/>
  <c r="F40" i="151"/>
  <c r="I188" i="153"/>
  <c r="D264" i="121"/>
  <c r="D265" i="147"/>
  <c r="F264" i="147"/>
  <c r="G48" i="154"/>
  <c r="G14" i="154" s="1"/>
  <c r="H48" i="154"/>
  <c r="H14" i="154" s="1"/>
  <c r="F279" i="154"/>
  <c r="D279" i="154" s="1"/>
  <c r="D266" i="153"/>
  <c r="H188" i="121"/>
  <c r="I188" i="121"/>
  <c r="F15" i="121"/>
  <c r="D15" i="121" s="1"/>
  <c r="D16" i="121"/>
  <c r="I15" i="121"/>
  <c r="K15" i="121"/>
  <c r="L15" i="140"/>
  <c r="L14" i="140" s="1"/>
  <c r="L13" i="140" s="1"/>
  <c r="L12" i="140" s="1"/>
  <c r="K15" i="140"/>
  <c r="J15" i="140"/>
  <c r="J14" i="140" s="1"/>
  <c r="J13" i="140" s="1"/>
  <c r="J12" i="140" s="1"/>
  <c r="G48" i="144"/>
  <c r="G14" i="144" s="1"/>
  <c r="G13" i="144" s="1"/>
  <c r="G12" i="144" s="1"/>
  <c r="D61" i="144"/>
  <c r="D286" i="145"/>
  <c r="D284" i="145"/>
  <c r="L15" i="145"/>
  <c r="K48" i="145"/>
  <c r="K15" i="145"/>
  <c r="I15" i="145"/>
  <c r="I14" i="145" s="1"/>
  <c r="I13" i="145" s="1"/>
  <c r="I12" i="145" s="1"/>
  <c r="H15" i="145"/>
  <c r="H14" i="145" s="1"/>
  <c r="H13" i="145" s="1"/>
  <c r="H12" i="145" s="1"/>
  <c r="G15" i="145"/>
  <c r="D15" i="145" s="1"/>
  <c r="F48" i="145"/>
  <c r="F14" i="145" s="1"/>
  <c r="F13" i="145" s="1"/>
  <c r="F12" i="145" s="1"/>
  <c r="D284" i="146"/>
  <c r="J15" i="146"/>
  <c r="I15" i="146"/>
  <c r="D15" i="146" s="1"/>
  <c r="F180" i="146"/>
  <c r="D180" i="146" s="1"/>
  <c r="D181" i="146"/>
  <c r="D64" i="146"/>
  <c r="D186" i="147"/>
  <c r="D40" i="147"/>
  <c r="K15" i="147"/>
  <c r="K14" i="147" s="1"/>
  <c r="K13" i="147" s="1"/>
  <c r="K12" i="147" s="1"/>
  <c r="I15" i="147"/>
  <c r="G15" i="147"/>
  <c r="D15" i="147" s="1"/>
  <c r="D266" i="147"/>
  <c r="D69" i="147"/>
  <c r="D284" i="148"/>
  <c r="D233" i="151"/>
  <c r="J13" i="142"/>
  <c r="J12" i="142" s="1"/>
  <c r="F188" i="154"/>
  <c r="D33" i="121"/>
  <c r="J188" i="121"/>
  <c r="L188" i="121"/>
  <c r="G15" i="121"/>
  <c r="I73" i="151"/>
  <c r="D64" i="121"/>
  <c r="J73" i="151"/>
  <c r="H136" i="151"/>
  <c r="J188" i="140"/>
  <c r="I15" i="140"/>
  <c r="D15" i="140" s="1"/>
  <c r="L15" i="141"/>
  <c r="L14" i="141" s="1"/>
  <c r="I188" i="141"/>
  <c r="G48" i="141"/>
  <c r="F48" i="141"/>
  <c r="D48" i="141" s="1"/>
  <c r="D284" i="142"/>
  <c r="F48" i="142"/>
  <c r="F14" i="142" s="1"/>
  <c r="F13" i="142" s="1"/>
  <c r="D286" i="143"/>
  <c r="D284" i="143"/>
  <c r="L188" i="143"/>
  <c r="I15" i="143"/>
  <c r="H15" i="143"/>
  <c r="D73" i="144"/>
  <c r="D286" i="146"/>
  <c r="D186" i="146"/>
  <c r="L48" i="146"/>
  <c r="L15" i="146"/>
  <c r="K15" i="146"/>
  <c r="L188" i="148"/>
  <c r="K15" i="148"/>
  <c r="I15" i="148"/>
  <c r="F15" i="149"/>
  <c r="J15" i="150"/>
  <c r="J14" i="150" s="1"/>
  <c r="J13" i="150" s="1"/>
  <c r="J12" i="150" s="1"/>
  <c r="H15" i="150"/>
  <c r="L188" i="152"/>
  <c r="J15" i="152"/>
  <c r="I15" i="152"/>
  <c r="H180" i="152"/>
  <c r="D180" i="152" s="1"/>
  <c r="D181" i="152"/>
  <c r="H15" i="152"/>
  <c r="H14" i="152" s="1"/>
  <c r="H13" i="152" s="1"/>
  <c r="H12" i="152" s="1"/>
  <c r="F15" i="152"/>
  <c r="J48" i="147"/>
  <c r="J14" i="147" s="1"/>
  <c r="D286" i="148"/>
  <c r="L48" i="148"/>
  <c r="L15" i="149"/>
  <c r="L14" i="149" s="1"/>
  <c r="L13" i="149" s="1"/>
  <c r="L12" i="149" s="1"/>
  <c r="K188" i="149"/>
  <c r="K15" i="149"/>
  <c r="K14" i="149" s="1"/>
  <c r="K13" i="149" s="1"/>
  <c r="K12" i="149" s="1"/>
  <c r="J188" i="149"/>
  <c r="I15" i="149"/>
  <c r="I14" i="149" s="1"/>
  <c r="I13" i="149" s="1"/>
  <c r="I12" i="149" s="1"/>
  <c r="H15" i="149"/>
  <c r="D73" i="149"/>
  <c r="J188" i="150"/>
  <c r="G15" i="150"/>
  <c r="G14" i="150" s="1"/>
  <c r="G13" i="150" s="1"/>
  <c r="G12" i="150" s="1"/>
  <c r="D286" i="152"/>
  <c r="L15" i="152"/>
  <c r="L14" i="152" s="1"/>
  <c r="L13" i="152" s="1"/>
  <c r="L12" i="152" s="1"/>
  <c r="K15" i="152"/>
  <c r="J15" i="153"/>
  <c r="I15" i="153"/>
  <c r="D15" i="153" s="1"/>
  <c r="F15" i="153"/>
  <c r="G15" i="142"/>
  <c r="I15" i="154"/>
  <c r="F15" i="155"/>
  <c r="D25" i="151"/>
  <c r="A14" i="162" s="1"/>
  <c r="G40" i="151"/>
  <c r="D33" i="142"/>
  <c r="D36" i="151"/>
  <c r="D34" i="151"/>
  <c r="I104" i="151"/>
  <c r="D152" i="142"/>
  <c r="D152" i="148"/>
  <c r="D152" i="152"/>
  <c r="G48" i="149"/>
  <c r="G14" i="149" s="1"/>
  <c r="G13" i="149" s="1"/>
  <c r="G12" i="149" s="1"/>
  <c r="D266" i="121"/>
  <c r="D73" i="121"/>
  <c r="H48" i="121"/>
  <c r="D284" i="140"/>
  <c r="K14" i="140"/>
  <c r="K13" i="140" s="1"/>
  <c r="K12" i="140" s="1"/>
  <c r="H180" i="140"/>
  <c r="D180" i="140" s="1"/>
  <c r="D181" i="140"/>
  <c r="D279" i="140"/>
  <c r="G48" i="140"/>
  <c r="F264" i="140"/>
  <c r="F188" i="140" s="1"/>
  <c r="D265" i="140"/>
  <c r="D95" i="140"/>
  <c r="D69" i="140"/>
  <c r="D61" i="140"/>
  <c r="F15" i="140"/>
  <c r="F14" i="140" s="1"/>
  <c r="F13" i="140" s="1"/>
  <c r="D16" i="140"/>
  <c r="D284" i="141"/>
  <c r="K188" i="141"/>
  <c r="K12" i="141" s="1"/>
  <c r="I14" i="141"/>
  <c r="I13" i="141" s="1"/>
  <c r="H265" i="141"/>
  <c r="D266" i="141"/>
  <c r="I188" i="142"/>
  <c r="H188" i="142"/>
  <c r="G12" i="148"/>
  <c r="H14" i="140"/>
  <c r="H13" i="140" s="1"/>
  <c r="D188" i="153"/>
  <c r="G264" i="152"/>
  <c r="D265" i="152"/>
  <c r="I48" i="121"/>
  <c r="I14" i="121" s="1"/>
  <c r="I13" i="121" s="1"/>
  <c r="I12" i="121" s="1"/>
  <c r="K48" i="121"/>
  <c r="K14" i="121" s="1"/>
  <c r="K13" i="121" s="1"/>
  <c r="L48" i="121"/>
  <c r="L73" i="151"/>
  <c r="D279" i="121"/>
  <c r="F136" i="151"/>
  <c r="D184" i="121"/>
  <c r="D184" i="140"/>
  <c r="J48" i="140"/>
  <c r="I188" i="140"/>
  <c r="I48" i="140"/>
  <c r="F279" i="141"/>
  <c r="D279" i="141" s="1"/>
  <c r="D280" i="141"/>
  <c r="F14" i="141"/>
  <c r="F13" i="141" s="1"/>
  <c r="D64" i="141"/>
  <c r="D49" i="141"/>
  <c r="D186" i="142"/>
  <c r="D279" i="142"/>
  <c r="G136" i="151"/>
  <c r="G188" i="142"/>
  <c r="I188" i="143"/>
  <c r="L13" i="144"/>
  <c r="J188" i="144"/>
  <c r="J12" i="144" s="1"/>
  <c r="D186" i="145"/>
  <c r="L48" i="145"/>
  <c r="K14" i="145"/>
  <c r="K13" i="145" s="1"/>
  <c r="K12" i="145" s="1"/>
  <c r="J48" i="145"/>
  <c r="J14" i="145" s="1"/>
  <c r="J13" i="145" s="1"/>
  <c r="J12" i="145" s="1"/>
  <c r="H188" i="145"/>
  <c r="D188" i="145" s="1"/>
  <c r="D40" i="146"/>
  <c r="L188" i="146"/>
  <c r="J48" i="146"/>
  <c r="D73" i="146"/>
  <c r="G188" i="146"/>
  <c r="G12" i="146" s="1"/>
  <c r="J13" i="147"/>
  <c r="J12" i="147" s="1"/>
  <c r="K188" i="148"/>
  <c r="G188" i="143"/>
  <c r="D280" i="142"/>
  <c r="K13" i="142"/>
  <c r="K14" i="150"/>
  <c r="K13" i="150" s="1"/>
  <c r="K12" i="150" s="1"/>
  <c r="D266" i="142"/>
  <c r="G14" i="141"/>
  <c r="G13" i="141" s="1"/>
  <c r="F188" i="141"/>
  <c r="L13" i="142"/>
  <c r="D48" i="154"/>
  <c r="D181" i="121"/>
  <c r="F48" i="121"/>
  <c r="G73" i="151"/>
  <c r="I136" i="151"/>
  <c r="K136" i="151"/>
  <c r="D284" i="121"/>
  <c r="L48" i="140"/>
  <c r="H188" i="140"/>
  <c r="D73" i="140"/>
  <c r="L188" i="141"/>
  <c r="L13" i="141"/>
  <c r="D95" i="141"/>
  <c r="K188" i="142"/>
  <c r="D69" i="142"/>
  <c r="D186" i="143"/>
  <c r="D40" i="143"/>
  <c r="L13" i="143"/>
  <c r="J188" i="143"/>
  <c r="D286" i="144"/>
  <c r="D284" i="144"/>
  <c r="D266" i="144"/>
  <c r="H188" i="144"/>
  <c r="G48" i="145"/>
  <c r="D184" i="146"/>
  <c r="K188" i="146"/>
  <c r="D95" i="146"/>
  <c r="I188" i="147"/>
  <c r="D184" i="148"/>
  <c r="K14" i="148"/>
  <c r="K13" i="148" s="1"/>
  <c r="K12" i="148" s="1"/>
  <c r="I14" i="148"/>
  <c r="I13" i="148" s="1"/>
  <c r="I12" i="148" s="1"/>
  <c r="D61" i="148"/>
  <c r="D15" i="148"/>
  <c r="K188" i="152"/>
  <c r="D279" i="149"/>
  <c r="D69" i="150"/>
  <c r="I14" i="150"/>
  <c r="I13" i="150" s="1"/>
  <c r="D16" i="150"/>
  <c r="J188" i="152"/>
  <c r="D49" i="153"/>
  <c r="J188" i="155"/>
  <c r="J14" i="155"/>
  <c r="J13" i="155" s="1"/>
  <c r="D152" i="153"/>
  <c r="D40" i="142"/>
  <c r="H48" i="148"/>
  <c r="D95" i="148"/>
  <c r="D49" i="148"/>
  <c r="H188" i="149"/>
  <c r="D188" i="149" s="1"/>
  <c r="D69" i="149"/>
  <c r="D40" i="150"/>
  <c r="I188" i="150"/>
  <c r="D180" i="150"/>
  <c r="D284" i="152"/>
  <c r="L48" i="152"/>
  <c r="K48" i="152"/>
  <c r="D286" i="153"/>
  <c r="D284" i="153"/>
  <c r="D186" i="153"/>
  <c r="J48" i="153"/>
  <c r="J14" i="153" s="1"/>
  <c r="J13" i="153" s="1"/>
  <c r="J12" i="153" s="1"/>
  <c r="D73" i="153"/>
  <c r="D95" i="155"/>
  <c r="D44" i="151"/>
  <c r="D32" i="151"/>
  <c r="A21" i="162" s="1"/>
  <c r="D17" i="151"/>
  <c r="A6" i="162" s="1"/>
  <c r="D152" i="150"/>
  <c r="H64" i="151"/>
  <c r="E53" i="162" s="1"/>
  <c r="H69" i="151"/>
  <c r="D105" i="151"/>
  <c r="D106" i="151"/>
  <c r="D110" i="151"/>
  <c r="D114" i="151"/>
  <c r="D123" i="151"/>
  <c r="D112" i="151"/>
  <c r="D116" i="151"/>
  <c r="D121" i="151"/>
  <c r="D125" i="151"/>
  <c r="D69" i="143"/>
  <c r="I15" i="142"/>
  <c r="D16" i="142"/>
  <c r="D38" i="151"/>
  <c r="A27" i="162" s="1"/>
  <c r="I14" i="144"/>
  <c r="I13" i="144" s="1"/>
  <c r="I14" i="142"/>
  <c r="I13" i="142" s="1"/>
  <c r="I12" i="142" s="1"/>
  <c r="D95" i="143"/>
  <c r="I48" i="143"/>
  <c r="H48" i="143"/>
  <c r="H14" i="143" s="1"/>
  <c r="H13" i="143" s="1"/>
  <c r="L40" i="151"/>
  <c r="D148" i="151"/>
  <c r="F14" i="153"/>
  <c r="F13" i="153" s="1"/>
  <c r="F12" i="153" s="1"/>
  <c r="D232" i="151"/>
  <c r="D61" i="151"/>
  <c r="A50" i="162" s="1"/>
  <c r="D16" i="153"/>
  <c r="D75" i="151"/>
  <c r="L95" i="151"/>
  <c r="J16" i="151"/>
  <c r="D18" i="151"/>
  <c r="H16" i="151"/>
  <c r="K16" i="151"/>
  <c r="D20" i="151"/>
  <c r="A9" i="162" s="1"/>
  <c r="D22" i="151"/>
  <c r="D23" i="151"/>
  <c r="D24" i="151"/>
  <c r="D27" i="151"/>
  <c r="D29" i="151"/>
  <c r="K33" i="151"/>
  <c r="D45" i="151"/>
  <c r="D50" i="151"/>
  <c r="A39" i="162" s="1"/>
  <c r="D51" i="151"/>
  <c r="A40" i="162" s="1"/>
  <c r="J49" i="151"/>
  <c r="D53" i="151"/>
  <c r="A42" i="162" s="1"/>
  <c r="D58" i="151"/>
  <c r="A47" i="162" s="1"/>
  <c r="D59" i="151"/>
  <c r="A48" i="162" s="1"/>
  <c r="J64" i="151"/>
  <c r="J69" i="151"/>
  <c r="D80" i="151"/>
  <c r="A69" i="162" s="1"/>
  <c r="D81" i="151"/>
  <c r="A70" i="162" s="1"/>
  <c r="D93" i="151"/>
  <c r="D96" i="151"/>
  <c r="D139" i="151"/>
  <c r="F15" i="150"/>
  <c r="D235" i="151"/>
  <c r="H14" i="149"/>
  <c r="H13" i="149" s="1"/>
  <c r="H12" i="149" s="1"/>
  <c r="D71" i="151"/>
  <c r="A60" i="162" s="1"/>
  <c r="D85" i="151"/>
  <c r="I95" i="151"/>
  <c r="F84" i="162" s="1"/>
  <c r="F13" i="148"/>
  <c r="F12" i="148" s="1"/>
  <c r="D16" i="148"/>
  <c r="D40" i="148"/>
  <c r="D141" i="151"/>
  <c r="D149" i="151"/>
  <c r="G214" i="151"/>
  <c r="K214" i="151"/>
  <c r="K213" i="151" s="1"/>
  <c r="K212" i="151" s="1"/>
  <c r="L214" i="151"/>
  <c r="L213" i="151" s="1"/>
  <c r="L212" i="151" s="1"/>
  <c r="L140" i="151" s="1"/>
  <c r="D223" i="151"/>
  <c r="I14" i="140"/>
  <c r="I13" i="140" s="1"/>
  <c r="I12" i="140" s="1"/>
  <c r="D26" i="151"/>
  <c r="A15" i="162" s="1"/>
  <c r="J33" i="151"/>
  <c r="K49" i="151"/>
  <c r="F49" i="151"/>
  <c r="C38" i="162" s="1"/>
  <c r="L64" i="151"/>
  <c r="D89" i="151"/>
  <c r="G95" i="151"/>
  <c r="D108" i="151"/>
  <c r="I14" i="146"/>
  <c r="I13" i="146" s="1"/>
  <c r="I12" i="146" s="1"/>
  <c r="F16" i="151"/>
  <c r="D16" i="146"/>
  <c r="D63" i="151"/>
  <c r="K64" i="151"/>
  <c r="I69" i="151"/>
  <c r="F58" i="162" s="1"/>
  <c r="K69" i="151"/>
  <c r="D72" i="151"/>
  <c r="A61" i="162" s="1"/>
  <c r="D77" i="151"/>
  <c r="D78" i="151"/>
  <c r="D79" i="151"/>
  <c r="D83" i="151"/>
  <c r="D87" i="151"/>
  <c r="D90" i="151"/>
  <c r="D91" i="151"/>
  <c r="K95" i="151"/>
  <c r="D70" i="151"/>
  <c r="A59" i="162" s="1"/>
  <c r="D153" i="151"/>
  <c r="D155" i="151"/>
  <c r="D157" i="151"/>
  <c r="D16" i="141"/>
  <c r="D74" i="151"/>
  <c r="D100" i="151"/>
  <c r="D104" i="151"/>
  <c r="H14" i="121"/>
  <c r="H13" i="121" s="1"/>
  <c r="D54" i="151"/>
  <c r="A43" i="162" s="1"/>
  <c r="D84" i="151"/>
  <c r="D88" i="151"/>
  <c r="D92" i="151"/>
  <c r="D138" i="151"/>
  <c r="L16" i="151"/>
  <c r="G16" i="151"/>
  <c r="D28" i="151"/>
  <c r="L33" i="151"/>
  <c r="L69" i="151"/>
  <c r="D82" i="151"/>
  <c r="D86" i="151"/>
  <c r="D94" i="151"/>
  <c r="J95" i="151"/>
  <c r="D99" i="151"/>
  <c r="A88" i="162" s="1"/>
  <c r="D102" i="151"/>
  <c r="D120" i="151"/>
  <c r="I40" i="151"/>
  <c r="F29" i="162" s="1"/>
  <c r="G33" i="151"/>
  <c r="D39" i="151"/>
  <c r="D37" i="151"/>
  <c r="D47" i="151"/>
  <c r="A36" i="162" s="1"/>
  <c r="D97" i="151"/>
  <c r="I33" i="151"/>
  <c r="F22" i="162" s="1"/>
  <c r="K40" i="151"/>
  <c r="D228" i="151"/>
  <c r="L13" i="151"/>
  <c r="F95" i="151"/>
  <c r="C84" i="162" s="1"/>
  <c r="D62" i="151"/>
  <c r="A51" i="162" s="1"/>
  <c r="G69" i="151"/>
  <c r="F133" i="151"/>
  <c r="D134" i="151"/>
  <c r="A123" i="162" s="1"/>
  <c r="D137" i="151"/>
  <c r="D143" i="151"/>
  <c r="D151" i="151"/>
  <c r="K140" i="151"/>
  <c r="J40" i="151"/>
  <c r="D101" i="151"/>
  <c r="D103" i="151"/>
  <c r="A92" i="162" s="1"/>
  <c r="D109" i="151"/>
  <c r="D111" i="151"/>
  <c r="D113" i="151"/>
  <c r="D115" i="151"/>
  <c r="D122" i="151"/>
  <c r="D124" i="151"/>
  <c r="D128" i="151"/>
  <c r="D135" i="151"/>
  <c r="D142" i="151"/>
  <c r="D144" i="151"/>
  <c r="D146" i="151"/>
  <c r="D150" i="151"/>
  <c r="D152" i="151"/>
  <c r="D154" i="151"/>
  <c r="D158" i="151"/>
  <c r="J214" i="151"/>
  <c r="J213" i="151" s="1"/>
  <c r="J212" i="151" s="1"/>
  <c r="J140" i="151" s="1"/>
  <c r="H33" i="151"/>
  <c r="E22" i="162" s="1"/>
  <c r="F33" i="151"/>
  <c r="D227" i="151"/>
  <c r="D19" i="151"/>
  <c r="L49" i="151"/>
  <c r="D56" i="151"/>
  <c r="D98" i="151"/>
  <c r="D107" i="151"/>
  <c r="D119" i="151"/>
  <c r="D127" i="151"/>
  <c r="D129" i="151"/>
  <c r="D131" i="151"/>
  <c r="D147" i="151"/>
  <c r="J13" i="151"/>
  <c r="J12" i="151" s="1"/>
  <c r="D118" i="151"/>
  <c r="D126" i="151"/>
  <c r="D130" i="151"/>
  <c r="H95" i="151"/>
  <c r="E84" i="162" s="1"/>
  <c r="G49" i="151"/>
  <c r="D38" i="162" s="1"/>
  <c r="D66" i="151"/>
  <c r="A55" i="162" s="1"/>
  <c r="H48" i="144"/>
  <c r="H14" i="144" s="1"/>
  <c r="D14" i="144" s="1"/>
  <c r="D33" i="143"/>
  <c r="D64" i="142"/>
  <c r="G48" i="142"/>
  <c r="F264" i="150"/>
  <c r="D265" i="150"/>
  <c r="I64" i="151"/>
  <c r="F53" i="162" s="1"/>
  <c r="I214" i="151"/>
  <c r="I213" i="151" s="1"/>
  <c r="I212" i="151" s="1"/>
  <c r="I140" i="151" s="1"/>
  <c r="D218" i="151"/>
  <c r="A207" i="162" s="1"/>
  <c r="H214" i="151"/>
  <c r="D64" i="144"/>
  <c r="D65" i="151"/>
  <c r="A54" i="162" s="1"/>
  <c r="I49" i="151"/>
  <c r="F38" i="162" s="1"/>
  <c r="H14" i="142"/>
  <c r="H13" i="142" s="1"/>
  <c r="H12" i="142" s="1"/>
  <c r="F214" i="151"/>
  <c r="F213" i="151" s="1"/>
  <c r="G15" i="143"/>
  <c r="H49" i="151"/>
  <c r="E38" i="162" s="1"/>
  <c r="G64" i="151"/>
  <c r="D53" i="162" s="1"/>
  <c r="G48" i="143"/>
  <c r="D67" i="151"/>
  <c r="A56" i="162" s="1"/>
  <c r="F64" i="151"/>
  <c r="C53" i="162" s="1"/>
  <c r="D76" i="151"/>
  <c r="A65" i="162" s="1"/>
  <c r="D68" i="151"/>
  <c r="A57" i="162" s="1"/>
  <c r="D60" i="151"/>
  <c r="A49" i="162" s="1"/>
  <c r="D57" i="151"/>
  <c r="A46" i="162" s="1"/>
  <c r="D55" i="151"/>
  <c r="A44" i="162" s="1"/>
  <c r="D52" i="151"/>
  <c r="A41" i="162" s="1"/>
  <c r="D49" i="143"/>
  <c r="F48" i="143"/>
  <c r="H40" i="151"/>
  <c r="D30" i="151"/>
  <c r="A19" i="162" s="1"/>
  <c r="I16" i="151"/>
  <c r="F5" i="162" s="1"/>
  <c r="D16" i="143"/>
  <c r="F15" i="143"/>
  <c r="D21" i="151"/>
  <c r="A10" i="162" s="1"/>
  <c r="H12" i="121"/>
  <c r="D216" i="151"/>
  <c r="A205" i="162" s="1"/>
  <c r="F264" i="143"/>
  <c r="D265" i="143"/>
  <c r="F12" i="144"/>
  <c r="H13" i="147"/>
  <c r="H12" i="147" s="1"/>
  <c r="F12" i="141"/>
  <c r="D264" i="140"/>
  <c r="G12" i="141"/>
  <c r="H13" i="144"/>
  <c r="D14" i="141"/>
  <c r="H13" i="154"/>
  <c r="D48" i="145"/>
  <c r="G48" i="121"/>
  <c r="L14" i="121"/>
  <c r="L13" i="121" s="1"/>
  <c r="L12" i="121" s="1"/>
  <c r="J136" i="151"/>
  <c r="D286" i="141"/>
  <c r="L188" i="142"/>
  <c r="D279" i="143"/>
  <c r="D180" i="143"/>
  <c r="L14" i="146"/>
  <c r="L13" i="146" s="1"/>
  <c r="L12" i="146" s="1"/>
  <c r="K188" i="121"/>
  <c r="K12" i="121" s="1"/>
  <c r="G188" i="121"/>
  <c r="D186" i="140"/>
  <c r="D180" i="141"/>
  <c r="L12" i="143"/>
  <c r="K188" i="143"/>
  <c r="K13" i="143"/>
  <c r="L12" i="144"/>
  <c r="K12" i="144"/>
  <c r="I188" i="144"/>
  <c r="D188" i="144" s="1"/>
  <c r="L14" i="145"/>
  <c r="L13" i="145" s="1"/>
  <c r="L12" i="145" s="1"/>
  <c r="J14" i="146"/>
  <c r="J13" i="146" s="1"/>
  <c r="J12" i="146" s="1"/>
  <c r="F265" i="146"/>
  <c r="D266" i="146"/>
  <c r="D184" i="147"/>
  <c r="J188" i="148"/>
  <c r="J12" i="148" s="1"/>
  <c r="D180" i="148"/>
  <c r="D95" i="149"/>
  <c r="D184" i="150"/>
  <c r="H188" i="154"/>
  <c r="L136" i="151"/>
  <c r="D40" i="144"/>
  <c r="H48" i="146"/>
  <c r="D48" i="146" s="1"/>
  <c r="L48" i="147"/>
  <c r="L14" i="147" s="1"/>
  <c r="L13" i="147" s="1"/>
  <c r="L12" i="147" s="1"/>
  <c r="D186" i="148"/>
  <c r="L14" i="148"/>
  <c r="L13" i="148" s="1"/>
  <c r="D184" i="149"/>
  <c r="D279" i="150"/>
  <c r="I14" i="152"/>
  <c r="I13" i="152" s="1"/>
  <c r="I12" i="152" s="1"/>
  <c r="F48" i="149"/>
  <c r="D49" i="149"/>
  <c r="H48" i="150"/>
  <c r="D48" i="150" s="1"/>
  <c r="D61" i="150"/>
  <c r="D95" i="150"/>
  <c r="D49" i="150"/>
  <c r="D234" i="151"/>
  <c r="J48" i="152"/>
  <c r="J14" i="152" s="1"/>
  <c r="J13" i="152" s="1"/>
  <c r="D279" i="153"/>
  <c r="K14" i="152"/>
  <c r="K13" i="152" s="1"/>
  <c r="K12" i="152" s="1"/>
  <c r="H14" i="153"/>
  <c r="H13" i="153" s="1"/>
  <c r="H12" i="153" s="1"/>
  <c r="K14" i="155"/>
  <c r="K13" i="155" s="1"/>
  <c r="K12" i="155" s="1"/>
  <c r="J13" i="143"/>
  <c r="J12" i="143" s="1"/>
  <c r="I132" i="151" l="1"/>
  <c r="F121" i="162" s="1"/>
  <c r="F122" i="162"/>
  <c r="H213" i="151"/>
  <c r="E203" i="162"/>
  <c r="H132" i="151"/>
  <c r="E121" i="162" s="1"/>
  <c r="E122" i="162"/>
  <c r="G213" i="151"/>
  <c r="D203" i="162"/>
  <c r="D15" i="142"/>
  <c r="L12" i="151"/>
  <c r="K12" i="151"/>
  <c r="I15" i="151"/>
  <c r="F4" i="162" s="1"/>
  <c r="I14" i="143"/>
  <c r="I13" i="143" s="1"/>
  <c r="I12" i="143" s="1"/>
  <c r="I12" i="150"/>
  <c r="D73" i="151"/>
  <c r="D136" i="151"/>
  <c r="D69" i="151"/>
  <c r="A58" i="162" s="1"/>
  <c r="G13" i="154"/>
  <c r="D14" i="154"/>
  <c r="F14" i="152"/>
  <c r="F13" i="152" s="1"/>
  <c r="F12" i="152" s="1"/>
  <c r="D15" i="152"/>
  <c r="G14" i="147"/>
  <c r="J12" i="121"/>
  <c r="G264" i="154"/>
  <c r="D265" i="154"/>
  <c r="D12" i="153"/>
  <c r="I14" i="153"/>
  <c r="I13" i="153" s="1"/>
  <c r="I12" i="153" s="1"/>
  <c r="J12" i="152"/>
  <c r="L12" i="148"/>
  <c r="K12" i="143"/>
  <c r="D188" i="121"/>
  <c r="L12" i="142"/>
  <c r="H12" i="144"/>
  <c r="G14" i="142"/>
  <c r="D14" i="142" s="1"/>
  <c r="D40" i="151"/>
  <c r="A29" i="162" s="1"/>
  <c r="F14" i="121"/>
  <c r="F13" i="121" s="1"/>
  <c r="F12" i="121" s="1"/>
  <c r="D15" i="149"/>
  <c r="J12" i="155"/>
  <c r="I12" i="147"/>
  <c r="K12" i="146"/>
  <c r="G14" i="145"/>
  <c r="G13" i="145" s="1"/>
  <c r="L12" i="141"/>
  <c r="I12" i="141"/>
  <c r="F14" i="155"/>
  <c r="D15" i="155"/>
  <c r="F188" i="147"/>
  <c r="F12" i="147" s="1"/>
  <c r="D264" i="147"/>
  <c r="G264" i="155"/>
  <c r="D265" i="155"/>
  <c r="F12" i="154"/>
  <c r="G13" i="155"/>
  <c r="F188" i="142"/>
  <c r="F12" i="142" s="1"/>
  <c r="D264" i="142"/>
  <c r="F15" i="151"/>
  <c r="H14" i="148"/>
  <c r="D48" i="148"/>
  <c r="K12" i="142"/>
  <c r="H12" i="140"/>
  <c r="G14" i="140"/>
  <c r="D48" i="140"/>
  <c r="D188" i="147"/>
  <c r="D33" i="151"/>
  <c r="A22" i="162" s="1"/>
  <c r="D264" i="152"/>
  <c r="G188" i="152"/>
  <c r="H264" i="141"/>
  <c r="D265" i="141"/>
  <c r="D14" i="145"/>
  <c r="D48" i="142"/>
  <c r="I48" i="151"/>
  <c r="F37" i="162" s="1"/>
  <c r="G15" i="151"/>
  <c r="H48" i="151"/>
  <c r="E37" i="162" s="1"/>
  <c r="D15" i="150"/>
  <c r="F14" i="150"/>
  <c r="F13" i="150" s="1"/>
  <c r="D95" i="151"/>
  <c r="A84" i="162" s="1"/>
  <c r="F132" i="151"/>
  <c r="D132" i="151" s="1"/>
  <c r="A121" i="162" s="1"/>
  <c r="D133" i="151"/>
  <c r="A122" i="162" s="1"/>
  <c r="H15" i="151"/>
  <c r="E4" i="162" s="1"/>
  <c r="F48" i="151"/>
  <c r="C37" i="162" s="1"/>
  <c r="D49" i="151"/>
  <c r="A38" i="162" s="1"/>
  <c r="G48" i="151"/>
  <c r="D37" i="162" s="1"/>
  <c r="D214" i="151"/>
  <c r="A203" i="162" s="1"/>
  <c r="D48" i="144"/>
  <c r="D264" i="150"/>
  <c r="F188" i="150"/>
  <c r="D213" i="151"/>
  <c r="A202" i="162" s="1"/>
  <c r="F212" i="151"/>
  <c r="F140" i="151" s="1"/>
  <c r="D48" i="143"/>
  <c r="G14" i="143"/>
  <c r="G13" i="143" s="1"/>
  <c r="G12" i="143" s="1"/>
  <c r="D64" i="151"/>
  <c r="A53" i="162" s="1"/>
  <c r="F14" i="143"/>
  <c r="F13" i="143" s="1"/>
  <c r="D16" i="151"/>
  <c r="A5" i="162" s="1"/>
  <c r="D15" i="143"/>
  <c r="H12" i="143"/>
  <c r="F188" i="143"/>
  <c r="D264" i="143"/>
  <c r="F264" i="146"/>
  <c r="D265" i="146"/>
  <c r="H14" i="146"/>
  <c r="H12" i="154"/>
  <c r="I12" i="144"/>
  <c r="D12" i="144" s="1"/>
  <c r="F12" i="140"/>
  <c r="D188" i="140"/>
  <c r="D13" i="153"/>
  <c r="H14" i="150"/>
  <c r="F14" i="149"/>
  <c r="D48" i="149"/>
  <c r="G14" i="121"/>
  <c r="D48" i="121"/>
  <c r="D13" i="141"/>
  <c r="D13" i="144"/>
  <c r="D14" i="153"/>
  <c r="H212" i="151" l="1"/>
  <c r="E202" i="162"/>
  <c r="G212" i="151"/>
  <c r="D202" i="162"/>
  <c r="G13" i="142"/>
  <c r="G12" i="142" s="1"/>
  <c r="I14" i="151"/>
  <c r="F14" i="151"/>
  <c r="G12" i="145"/>
  <c r="D12" i="145" s="1"/>
  <c r="D13" i="145"/>
  <c r="G188" i="154"/>
  <c r="D188" i="154" s="1"/>
  <c r="D264" i="154"/>
  <c r="G13" i="147"/>
  <c r="D14" i="147"/>
  <c r="G12" i="154"/>
  <c r="D13" i="154"/>
  <c r="D14" i="152"/>
  <c r="D13" i="152"/>
  <c r="D12" i="154"/>
  <c r="D12" i="142"/>
  <c r="D264" i="155"/>
  <c r="G188" i="155"/>
  <c r="D188" i="155" s="1"/>
  <c r="F13" i="155"/>
  <c r="D14" i="155"/>
  <c r="D188" i="142"/>
  <c r="H188" i="141"/>
  <c r="D264" i="141"/>
  <c r="D188" i="152"/>
  <c r="G12" i="152"/>
  <c r="D12" i="152" s="1"/>
  <c r="D14" i="140"/>
  <c r="G13" i="140"/>
  <c r="H13" i="148"/>
  <c r="D14" i="148"/>
  <c r="D15" i="151"/>
  <c r="A4" i="162" s="1"/>
  <c r="G14" i="151"/>
  <c r="H14" i="151"/>
  <c r="D48" i="151"/>
  <c r="A37" i="162" s="1"/>
  <c r="D13" i="143"/>
  <c r="D13" i="142"/>
  <c r="F12" i="150"/>
  <c r="D188" i="150"/>
  <c r="D212" i="151"/>
  <c r="A201" i="162" s="1"/>
  <c r="D14" i="143"/>
  <c r="D188" i="143"/>
  <c r="F12" i="143"/>
  <c r="D12" i="143" s="1"/>
  <c r="G13" i="121"/>
  <c r="D14" i="121"/>
  <c r="F13" i="149"/>
  <c r="D14" i="149"/>
  <c r="H13" i="150"/>
  <c r="D14" i="150"/>
  <c r="H13" i="146"/>
  <c r="D14" i="146"/>
  <c r="D264" i="146"/>
  <c r="F188" i="146"/>
  <c r="H140" i="151" l="1"/>
  <c r="E129" i="162" s="1"/>
  <c r="E201" i="162"/>
  <c r="I13" i="151"/>
  <c r="F3" i="162"/>
  <c r="H13" i="151"/>
  <c r="E2" i="162" s="1"/>
  <c r="E3" i="162"/>
  <c r="F13" i="151"/>
  <c r="C2" i="162" s="1"/>
  <c r="C3" i="162"/>
  <c r="G140" i="151"/>
  <c r="D201" i="162"/>
  <c r="G13" i="151"/>
  <c r="D3" i="162"/>
  <c r="D13" i="147"/>
  <c r="G12" i="147"/>
  <c r="D12" i="147" s="1"/>
  <c r="F12" i="155"/>
  <c r="D13" i="155"/>
  <c r="G12" i="155"/>
  <c r="G12" i="140"/>
  <c r="D12" i="140" s="1"/>
  <c r="D13" i="140"/>
  <c r="H12" i="148"/>
  <c r="D12" i="148" s="1"/>
  <c r="D13" i="148"/>
  <c r="D188" i="141"/>
  <c r="H12" i="141"/>
  <c r="D12" i="141" s="1"/>
  <c r="D14" i="151"/>
  <c r="A3" i="162" s="1"/>
  <c r="H12" i="151"/>
  <c r="E1" i="162" s="1"/>
  <c r="D13" i="146"/>
  <c r="H12" i="146"/>
  <c r="H12" i="150"/>
  <c r="D12" i="150" s="1"/>
  <c r="D13" i="150"/>
  <c r="D188" i="146"/>
  <c r="F12" i="146"/>
  <c r="F12" i="149"/>
  <c r="D12" i="149" s="1"/>
  <c r="D13" i="149"/>
  <c r="G12" i="121"/>
  <c r="D12" i="121" s="1"/>
  <c r="D13" i="121"/>
  <c r="I12" i="151" l="1"/>
  <c r="F1" i="162" s="1"/>
  <c r="F2" i="162"/>
  <c r="F12" i="151"/>
  <c r="C1" i="162" s="1"/>
  <c r="D13" i="151"/>
  <c r="A2" i="162" s="1"/>
  <c r="D129" i="162"/>
  <c r="D140" i="151"/>
  <c r="A129" i="162" s="1"/>
  <c r="G12" i="151"/>
  <c r="D1" i="162" s="1"/>
  <c r="D2" i="162"/>
  <c r="D12" i="155"/>
  <c r="D12" i="146"/>
  <c r="D12" i="151" l="1"/>
  <c r="A1" i="162" s="1"/>
</calcChain>
</file>

<file path=xl/sharedStrings.xml><?xml version="1.0" encoding="utf-8"?>
<sst xmlns="http://schemas.openxmlformats.org/spreadsheetml/2006/main" count="11582" uniqueCount="916">
  <si>
    <t>Excedent 92.01.96</t>
  </si>
  <si>
    <t>Deficit 93.01.96</t>
  </si>
  <si>
    <t>TITLUL XIX  REZERVE, EXCEDENT/DEFICIT</t>
  </si>
  <si>
    <t>TITLUL XVIII PLATI EFECTUATE IN ANII PRECEDENTI SI RECUPERATE IN ANUL CURENT (85.01)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</si>
  <si>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</si>
  <si>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</si>
  <si>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</si>
  <si>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</si>
  <si>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</si>
  <si>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</si>
  <si>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</si>
  <si>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</si>
  <si>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</si>
  <si>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</si>
  <si>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</si>
  <si>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</si>
  <si>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</si>
  <si>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</si>
  <si>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</si>
  <si>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</si>
  <si>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</si>
  <si>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</si>
  <si>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</si>
  <si>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</si>
  <si>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</si>
  <si>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</si>
  <si>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</si>
  <si>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</si>
  <si>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</si>
  <si>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</si>
  <si>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</si>
  <si>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</si>
  <si>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</si>
  <si>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</si>
  <si>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</si>
  <si>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</si>
  <si>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</si>
  <si>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</si>
  <si>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</si>
  <si>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</si>
  <si>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</si>
  <si>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</si>
  <si>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</si>
  <si>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</si>
  <si>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</si>
  <si>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</si>
  <si>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Deficitul secţiunii de dezvoltare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</si>
  <si>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</si>
  <si>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</si>
  <si>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</si>
  <si>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</si>
  <si>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</si>
  <si>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</si>
  <si>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</si>
  <si>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</si>
  <si>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</si>
  <si>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</si>
  <si>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</si>
  <si>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</si>
  <si>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</si>
  <si>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</si>
  <si>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</si>
  <si>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</si>
  <si>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</si>
  <si>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</si>
  <si>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</si>
  <si>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</si>
  <si>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</si>
  <si>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</si>
  <si>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</si>
  <si>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</si>
  <si>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</si>
  <si>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</si>
  <si>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</si>
  <si>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</si>
  <si>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</si>
  <si>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</si>
  <si>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</si>
  <si>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</si>
  <si>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</si>
  <si>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</si>
  <si>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</si>
  <si>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</si>
  <si>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</si>
  <si>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</si>
  <si>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</si>
  <si>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</si>
  <si>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</si>
  <si>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</si>
  <si>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</si>
  <si>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</si>
  <si>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</si>
  <si>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</si>
  <si>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</si>
  <si>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</si>
  <si>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</si>
  <si>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</si>
  <si>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</si>
  <si>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</si>
  <si>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</si>
  <si>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</si>
  <si>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</si>
  <si>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</si>
  <si>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</si>
  <si>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</si>
  <si>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</si>
  <si>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</si>
  <si>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</si>
  <si>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</si>
  <si>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Cheltuieli salariale in natura  (cod 10.02.01 la 10.02.05+10.02.30)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</si>
  <si>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</si>
  <si>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</si>
  <si>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</si>
  <si>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</si>
  <si>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</si>
  <si>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</si>
  <si>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</si>
  <si>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</si>
  <si>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</si>
  <si>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</si>
  <si>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</si>
  <si>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</si>
  <si>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</si>
  <si>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</si>
  <si>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</si>
  <si>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</si>
  <si>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</si>
  <si>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</si>
  <si>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</si>
  <si>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</si>
  <si>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</si>
  <si>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10.01</t>
  </si>
  <si>
    <t>Salarii de baza</t>
  </si>
  <si>
    <t>10.01.01</t>
  </si>
  <si>
    <t>Indemnizatie de conducere</t>
  </si>
  <si>
    <t>10.01.03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</si>
  <si>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</si>
  <si>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</si>
  <si>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</si>
  <si>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</si>
  <si>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</si>
  <si>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</si>
  <si>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</si>
  <si>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</si>
  <si>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</si>
  <si>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</si>
  <si>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</si>
  <si>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</si>
  <si>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</si>
  <si>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</si>
  <si>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20.30.03</t>
  </si>
  <si>
    <t>Chirii</t>
  </si>
  <si>
    <t>20.30.04</t>
  </si>
  <si>
    <t>Prestari servicii pentru transmiterea drepturilor</t>
  </si>
  <si>
    <t>20.30.06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</si>
  <si>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</si>
  <si>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</si>
  <si>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</si>
  <si>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</si>
  <si>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</si>
  <si>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</si>
  <si>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</si>
  <si>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</si>
  <si>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</si>
  <si>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</si>
  <si>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</si>
  <si>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</si>
  <si>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</si>
  <si>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</si>
  <si>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</si>
  <si>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</si>
  <si>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</si>
  <si>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</si>
  <si>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</si>
  <si>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</si>
  <si>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</si>
  <si>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</si>
  <si>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</si>
  <si>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</si>
  <si>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</si>
  <si>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</si>
  <si>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</si>
  <si>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</si>
  <si>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</si>
  <si>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</si>
  <si>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</si>
  <si>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</si>
  <si>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</si>
  <si>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</si>
  <si>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</si>
  <si>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</si>
  <si>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</si>
  <si>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</si>
  <si>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</si>
  <si>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</si>
  <si>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</si>
  <si>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</si>
  <si>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</si>
  <si>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</si>
  <si>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</si>
  <si>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40.03</t>
  </si>
  <si>
    <t>71.01.03</t>
  </si>
  <si>
    <t xml:space="preserve">Alte active fixe 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</si>
  <si>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</si>
  <si>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</si>
  <si>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</si>
  <si>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</si>
  <si>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</si>
  <si>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</si>
  <si>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</si>
  <si>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</si>
  <si>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</si>
  <si>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59.08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</si>
  <si>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</si>
  <si>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</si>
  <si>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</si>
  <si>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</si>
  <si>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</si>
  <si>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</si>
  <si>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>Cheltuieli salariale in bani   (cod 10.01.01+10.01.03 la 10.01.08 +10.01.10 la 10.01.16 +10.01.30)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</si>
  <si>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</si>
  <si>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</si>
  <si>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</si>
  <si>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</si>
  <si>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</si>
  <si>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</si>
  <si>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</si>
  <si>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</si>
  <si>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</si>
  <si>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</si>
  <si>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</si>
  <si>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 xml:space="preserve">Materiale si prestari de servicii cu caracter functional 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</si>
  <si>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</si>
  <si>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</si>
  <si>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</si>
  <si>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</si>
  <si>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59.20</t>
  </si>
  <si>
    <t xml:space="preserve">Dobânzi aferente creditelor interne garantate </t>
  </si>
  <si>
    <t>56.07.03</t>
  </si>
  <si>
    <t>56.08</t>
  </si>
  <si>
    <t>56.08.01</t>
  </si>
  <si>
    <t>56.08.02</t>
  </si>
  <si>
    <t>56.08.03</t>
  </si>
  <si>
    <t>55.01.56</t>
  </si>
  <si>
    <t>Investiţii ale regiilor autonome aeroportuare, de interes local</t>
  </si>
  <si>
    <t>55.01.12</t>
  </si>
  <si>
    <t>Investitii ale agentilor economici cu capital de stat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</si>
  <si>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</si>
  <si>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</si>
  <si>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</si>
  <si>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</si>
  <si>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</si>
  <si>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</si>
  <si>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</si>
  <si>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</si>
  <si>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</si>
  <si>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</si>
  <si>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</si>
  <si>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</si>
  <si>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</si>
  <si>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</si>
  <si>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</si>
  <si>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</si>
  <si>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</si>
  <si>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</si>
  <si>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</si>
  <si>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</si>
  <si>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</si>
  <si>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</si>
  <si>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</si>
  <si>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</si>
  <si>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</si>
  <si>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</si>
  <si>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</si>
  <si>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</si>
  <si>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</si>
  <si>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</si>
  <si>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</si>
  <si>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</si>
  <si>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</si>
  <si>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</si>
  <si>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</si>
  <si>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</si>
  <si>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</si>
  <si>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</si>
  <si>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</si>
  <si>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</si>
  <si>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</si>
  <si>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</si>
  <si>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</si>
  <si>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</si>
  <si>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</si>
  <si>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</si>
  <si>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</si>
  <si>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</si>
  <si>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</si>
  <si>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</si>
  <si>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</si>
  <si>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Protectia muncii</t>
  </si>
  <si>
    <t>20.14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</si>
  <si>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</si>
  <si>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</si>
  <si>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</si>
  <si>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</si>
  <si>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</si>
  <si>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</si>
  <si>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</si>
  <si>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</si>
  <si>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</si>
  <si>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</si>
  <si>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</si>
  <si>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</si>
  <si>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</si>
  <si>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</si>
  <si>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</si>
  <si>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</si>
  <si>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</si>
  <si>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</si>
  <si>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</si>
  <si>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</si>
  <si>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</si>
  <si>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</si>
  <si>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</si>
  <si>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</si>
  <si>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</si>
  <si>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</si>
  <si>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</si>
  <si>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</si>
  <si>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</si>
  <si>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</si>
  <si>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</si>
  <si>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</si>
  <si>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</si>
  <si>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</si>
  <si>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</si>
  <si>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</si>
  <si>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</si>
  <si>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30.02.01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</si>
  <si>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</si>
  <si>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</si>
  <si>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</si>
  <si>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</si>
  <si>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</si>
  <si>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</si>
  <si>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</si>
  <si>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</si>
  <si>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</si>
  <si>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</si>
  <si>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</si>
  <si>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</si>
  <si>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</si>
  <si>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</si>
  <si>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</si>
  <si>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>Programe si proiecte privind prevenirea si combaterea discriminarii</t>
  </si>
  <si>
    <t>59.30</t>
  </si>
  <si>
    <t>OPERATIUNI FINANCIARE  (cod 80+81)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</si>
  <si>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</si>
  <si>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</si>
  <si>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</si>
  <si>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</si>
  <si>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</si>
  <si>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</si>
  <si>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</si>
  <si>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</si>
  <si>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</si>
  <si>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</si>
  <si>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</si>
  <si>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</si>
  <si>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</si>
  <si>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</si>
  <si>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</si>
  <si>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</si>
  <si>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</si>
  <si>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</si>
  <si>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</si>
  <si>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</si>
  <si>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</si>
  <si>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</si>
  <si>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</si>
  <si>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</si>
  <si>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</si>
  <si>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</si>
  <si>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</si>
  <si>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</si>
  <si>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</si>
  <si>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</si>
  <si>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</si>
  <si>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</si>
  <si>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</si>
  <si>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</si>
  <si>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</si>
  <si>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</si>
  <si>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</si>
  <si>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</si>
  <si>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</si>
  <si>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</si>
  <si>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</si>
  <si>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</si>
  <si>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</si>
  <si>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</si>
  <si>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</si>
  <si>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</si>
  <si>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</si>
  <si>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</si>
  <si>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</si>
  <si>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</si>
  <si>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</si>
  <si>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</si>
  <si>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</si>
  <si>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</si>
  <si>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</si>
  <si>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</si>
  <si>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10.03.05</t>
  </si>
  <si>
    <t>Contributii pentru concedii si indemnizatii</t>
  </si>
  <si>
    <t>10.03.06</t>
  </si>
  <si>
    <t>CHELTUIELI DE CAPITAL  (cod 71+72+75)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</si>
  <si>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</si>
  <si>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</si>
  <si>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</si>
  <si>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</si>
  <si>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</si>
  <si>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</si>
  <si>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</si>
  <si>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</si>
  <si>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</si>
  <si>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</si>
  <si>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</si>
  <si>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Estimari</t>
  </si>
  <si>
    <t>Mecanismul financiar norvegian (56.18.01 la 56.18.03)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</si>
  <si>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</si>
  <si>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</si>
  <si>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</si>
  <si>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</si>
  <si>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</si>
  <si>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</si>
  <si>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</si>
  <si>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</si>
  <si>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</si>
  <si>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</si>
  <si>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</si>
  <si>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</si>
  <si>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</si>
  <si>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</si>
  <si>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</si>
  <si>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</si>
  <si>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</si>
  <si>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</si>
  <si>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</si>
  <si>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</si>
  <si>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</si>
  <si>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</si>
  <si>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</si>
  <si>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</si>
  <si>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</si>
  <si>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</si>
  <si>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</si>
  <si>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</si>
  <si>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</si>
  <si>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</si>
  <si>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</si>
  <si>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</si>
  <si>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</si>
  <si>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</si>
  <si>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</si>
  <si>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</si>
  <si>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</si>
  <si>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</si>
  <si>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</si>
  <si>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</si>
  <si>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</si>
  <si>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</si>
  <si>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</si>
  <si>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</si>
  <si>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</si>
  <si>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</si>
  <si>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</si>
  <si>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</si>
  <si>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</si>
  <si>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</si>
  <si>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</si>
  <si>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</si>
  <si>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</si>
  <si>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</si>
  <si>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</si>
  <si>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</si>
  <si>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</si>
  <si>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Rambursari de credite externe  (cod 81.01.01+81.01.02+81.01.05+81.01.06)</t>
  </si>
  <si>
    <t>81.01</t>
  </si>
  <si>
    <t>55.02</t>
  </si>
  <si>
    <t>56.02</t>
  </si>
  <si>
    <t>Transferuri din bugetele consiliilor judetene pentru finantarea centrelor de zi pentru protectia copilului</t>
  </si>
  <si>
    <t>51.01.14</t>
  </si>
  <si>
    <t>51.01.15</t>
  </si>
  <si>
    <t>30.02.05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</si>
  <si>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</si>
  <si>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</si>
  <si>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</si>
  <si>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</si>
  <si>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</si>
  <si>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</si>
  <si>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</si>
  <si>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</si>
  <si>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</si>
  <si>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</si>
  <si>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</si>
  <si>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</si>
  <si>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</si>
  <si>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</si>
  <si>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</si>
  <si>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</si>
  <si>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</si>
  <si>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</si>
  <si>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</si>
  <si>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</si>
  <si>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</si>
  <si>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</si>
  <si>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</si>
  <si>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</si>
  <si>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</si>
  <si>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</si>
  <si>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</si>
  <si>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</si>
  <si>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</si>
  <si>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</si>
  <si>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</si>
  <si>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</si>
  <si>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</si>
  <si>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</si>
  <si>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</si>
  <si>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</si>
  <si>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</si>
  <si>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</si>
  <si>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</si>
  <si>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</si>
  <si>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</si>
  <si>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</si>
  <si>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</si>
  <si>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</si>
  <si>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</si>
  <si>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</si>
  <si>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</si>
  <si>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</si>
  <si>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</si>
  <si>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</si>
  <si>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</si>
  <si>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</si>
  <si>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</si>
  <si>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</si>
  <si>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</si>
  <si>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</si>
  <si>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</si>
  <si>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</si>
  <si>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</si>
  <si>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</si>
  <si>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</si>
  <si>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Buget 2020</t>
  </si>
  <si>
    <t xml:space="preserve">Stimulent de risc  </t>
  </si>
  <si>
    <t>10.01.29</t>
  </si>
  <si>
    <t>Jr. Alisa Ciobanu</t>
  </si>
  <si>
    <t xml:space="preserve">                        PRESEDINTE: Minzina Ion </t>
  </si>
  <si>
    <t>PE TITLURI DE CHELTUIELI, ARTICOLE ŞI ALINEATE, PE ANUL 2021 ŞI  ESTIMĂRI  PENTRU ANII 2022-2024</t>
  </si>
  <si>
    <t>Buget 2021</t>
  </si>
  <si>
    <t xml:space="preserve">   Ec. Cristea Daniela</t>
  </si>
  <si>
    <t xml:space="preserve">PE TITLURI DE CHELTUIELI, ARTICOLE ŞI ALINEATE, PE ANUL 2021 ŞI  ESTIMĂRI  PENTRU ANII 2022-2024 </t>
  </si>
  <si>
    <t xml:space="preserve">   Ec.Cristea Daniela</t>
  </si>
  <si>
    <t xml:space="preserve">PE TITLURI DE CHELTUIELI, ARTICOLE ŞI ALINEATE, PE ANUL 202 ŞI  ESTIMĂRI  PENTRU ANII 2022-2024 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</si>
  <si>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</si>
  <si>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</si>
  <si>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Finanțarea națională</t>
  </si>
  <si>
    <t>58.01.01</t>
  </si>
  <si>
    <t>Finanțare externă nerambursabilă</t>
  </si>
  <si>
    <t>58.01.02</t>
  </si>
  <si>
    <t>58.01.03</t>
  </si>
  <si>
    <t>Programe din Fondul Social European (FSE) (58.02.01 la 58.02.03)</t>
  </si>
  <si>
    <t>58.02.01</t>
  </si>
  <si>
    <t>58.02.02</t>
  </si>
  <si>
    <t>58.02.03</t>
  </si>
  <si>
    <t>Programe din Fondul de Coeziune (FC)  (58.03.01 la 58.03.03)</t>
  </si>
  <si>
    <t>58.03.01</t>
  </si>
  <si>
    <t>58.03.02</t>
  </si>
  <si>
    <t>58.03.03</t>
  </si>
  <si>
    <t>Programe din Fondul European Agricol de Dezvoltare Rurala  (FEADR) (58.04.01 la 58.04.03)</t>
  </si>
  <si>
    <t>58.04.01</t>
  </si>
  <si>
    <t>58.04.02</t>
  </si>
  <si>
    <t>58.04.03</t>
  </si>
  <si>
    <t>Programe din Fondul European pentru Pescuit și Afaceri Maritime (FEPAM)  (58.05.01 la 58.05.03)</t>
  </si>
  <si>
    <t>58.05.01</t>
  </si>
  <si>
    <t>58.05.02</t>
  </si>
  <si>
    <t>58.05.03</t>
  </si>
  <si>
    <t>Programe Instrumentul de Asistenţă pentru Preaderare (IPA II) (58.11.01 la 58.11.03)</t>
  </si>
  <si>
    <t>58.11.01</t>
  </si>
  <si>
    <t>58.11.02</t>
  </si>
  <si>
    <t>58.11.03</t>
  </si>
  <si>
    <t>Programe Instrumentul European de Vecinătate (ENI) (58.12.01 la 58.12.03)</t>
  </si>
  <si>
    <t>58.12.01</t>
  </si>
  <si>
    <t>58.12.02</t>
  </si>
  <si>
    <t>58.12.03</t>
  </si>
  <si>
    <t>Alte programe comunitare finantate în perioada 2014-2020 (APC) (58.15.01 la 58.15.03)</t>
  </si>
  <si>
    <t>58.15.01</t>
  </si>
  <si>
    <t>58.15.02</t>
  </si>
  <si>
    <t>58.15.03</t>
  </si>
  <si>
    <t>Alte facilități și instrumente postaderare  (58.16.01 la 58.16.03) (AFIP)</t>
  </si>
  <si>
    <t>58.16.01</t>
  </si>
  <si>
    <t>58.16.02</t>
  </si>
  <si>
    <t>58.16.03</t>
  </si>
  <si>
    <t xml:space="preserve"> Mecanismul pentru Interconectarea Europei (58.30.01 la 58.30.03)</t>
  </si>
  <si>
    <t>58.30.01</t>
  </si>
  <si>
    <t>58.30.02</t>
  </si>
  <si>
    <t>58.30.03</t>
  </si>
  <si>
    <t xml:space="preserve">Mecanismele financiare Spaţiul Economic European și Norvegian 2014-2021 (58.31.01 la 58.31.03) </t>
  </si>
  <si>
    <t>58.31.01</t>
  </si>
  <si>
    <t>58.31.02</t>
  </si>
  <si>
    <t>58.31.03</t>
  </si>
  <si>
    <t>Fondul pentru relații bilaterale aferent Mecanismelor financiare Spaţiul Economic European și  Norvegian 2014-2021 (58.32.01 la 58.32.03)</t>
  </si>
  <si>
    <t>58.32.01</t>
  </si>
  <si>
    <t>58.32.02</t>
  </si>
  <si>
    <t>58.32.03</t>
  </si>
  <si>
    <t>Asistență tehnică aferentă Mecanismelor financiare Spaţiul Economic European și Norvegian 2014-2021 (58.33.01 la 58.33.03)</t>
  </si>
  <si>
    <t>58.33.01</t>
  </si>
  <si>
    <t>58.33.02</t>
  </si>
  <si>
    <t>58.33.03</t>
  </si>
  <si>
    <t>PE TITLURI DE CHELTUIELI, ARTICOLE ŞI ALINEATE, PE ANUL 2022 ŞI  ESTIMĂRI  PENTRU ANII 2023-2025</t>
  </si>
  <si>
    <t xml:space="preserve">PE TITLURI DE CHELTUIELI, ARTICOLE ŞI ALINEATE, PE ANUL 2022 ŞI  ESTIMĂRI  PENTRU ANII 2023-2025 </t>
  </si>
  <si>
    <t>Buget 2022</t>
  </si>
  <si>
    <t xml:space="preserve">PE TITLURI DE CHELTUIELI, ARTICOLE ŞI ALINEATE, PE ANUL 2022 ŞI  ESTIMĂRI  PENTRU ANII 2023-2028 </t>
  </si>
  <si>
    <t>PENTRU PROIECTUL FINANTAT DIN FONDURI EUROPENE NERAMBURSABILE CONSOLIDAREA INFRASTRUCTURII MEDICALE PENTRU A FACE FATA PROVOCARILOR RIDICATE DE COMBATERE A EPIDEMIEI DE COVID -19-COD SMIS 2014-155528</t>
  </si>
  <si>
    <t>Formular:   11/02</t>
  </si>
  <si>
    <t xml:space="preserve">                                             B U G E T U L  INSTITUTIILOR PUBLICE SI ACTIVITATILOR FINANTATE INTEGRAL  SAU PARTIAL</t>
  </si>
  <si>
    <t>CAP 66.10</t>
  </si>
  <si>
    <t xml:space="preserve"> - mii lei -</t>
  </si>
  <si>
    <t>Cod                    indicator</t>
  </si>
  <si>
    <t>ESTIMARI PE ANII</t>
  </si>
  <si>
    <t>TOTAL VENITURI (cod 00.02+00.15+00.17+45.10+48.10)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</si>
  <si>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</si>
  <si>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</si>
  <si>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</si>
  <si>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</si>
  <si>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</si>
  <si>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</si>
  <si>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</si>
  <si>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</si>
  <si>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</si>
  <si>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</si>
  <si>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</si>
  <si>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00.13+00.14+31.10)</t>
  </si>
  <si>
    <t>00.12</t>
  </si>
  <si>
    <t>C1.  VENITURI DIN PROPRIETATE (cod 30.10)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</si>
  <si>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</si>
  <si>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</si>
  <si>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</si>
  <si>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</si>
  <si>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</si>
  <si>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</si>
  <si>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</si>
  <si>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</si>
  <si>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</si>
  <si>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>C2. VENITURI DIN DOBANZI</t>
  </si>
  <si>
    <t>31.10</t>
  </si>
  <si>
    <t>Alte venituri din dobanzi</t>
  </si>
  <si>
    <t>31.10.03</t>
  </si>
  <si>
    <t>C3.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</si>
  <si>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</si>
  <si>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</si>
  <si>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</si>
  <si>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</si>
  <si>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</si>
  <si>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</si>
  <si>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</si>
  <si>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</si>
  <si>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</si>
  <si>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</si>
  <si>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</si>
  <si>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</si>
  <si>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</si>
  <si>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</si>
  <si>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</si>
  <si>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</si>
  <si>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</si>
  <si>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</si>
  <si>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</si>
  <si>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</si>
  <si>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</si>
  <si>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</si>
  <si>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</si>
  <si>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</si>
  <si>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</si>
  <si>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</si>
  <si>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</si>
  <si>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</si>
  <si>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</si>
  <si>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</si>
  <si>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</si>
  <si>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</si>
  <si>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</si>
  <si>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</si>
  <si>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</si>
  <si>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</si>
  <si>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</si>
  <si>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</si>
  <si>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</si>
  <si>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</si>
  <si>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</si>
  <si>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</si>
  <si>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</si>
  <si>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</si>
  <si>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</si>
  <si>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</si>
  <si>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</si>
  <si>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</si>
  <si>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</si>
  <si>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</si>
  <si>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</si>
  <si>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</si>
  <si>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</si>
  <si>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</si>
  <si>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</si>
  <si>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</si>
  <si>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</si>
  <si>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OPERATIUNI FINANCIARE</t>
  </si>
  <si>
    <t>40,10</t>
  </si>
  <si>
    <t>Sume utilizate din excedentul anului precedent pentru efectuarea de cheltuieli</t>
  </si>
  <si>
    <t>40,10,15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</si>
  <si>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</si>
  <si>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</si>
  <si>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</si>
  <si>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</si>
  <si>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</si>
  <si>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</si>
  <si>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</si>
  <si>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</si>
  <si>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</si>
  <si>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</si>
  <si>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</si>
  <si>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</si>
  <si>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ALTE ADMINISTRATII (cod 43.10.09+43.10.10+43.10.14+43.10.15+43.10.16+43.10.17+43.10.33)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</si>
  <si>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</si>
  <si>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</si>
  <si>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</si>
  <si>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</si>
  <si>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</si>
  <si>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</si>
  <si>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</si>
  <si>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</si>
  <si>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</si>
  <si>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</si>
  <si>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</si>
  <si>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</si>
  <si>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</si>
  <si>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</si>
  <si>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</si>
  <si>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</si>
  <si>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</si>
  <si>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</si>
  <si>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</si>
  <si>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</si>
  <si>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</si>
  <si>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</si>
  <si>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</si>
  <si>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</si>
  <si>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</si>
  <si>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din bugetul Fondului national unic de asigurari sociale de sanatate pentru acoperirea cresterilor slariale</t>
  </si>
  <si>
    <t>43.10.33</t>
  </si>
  <si>
    <t>Sume FEN postaderare in contul platilor efectuate si prefinantari  (cod 45.10.01 la 45.10.05 +45.10.07+45.10.08+45.10.15+45.10.16+45.10.17+45.10.18)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</si>
  <si>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</si>
  <si>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</si>
  <si>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</si>
  <si>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</si>
  <si>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</si>
  <si>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</si>
  <si>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</si>
  <si>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</si>
  <si>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</si>
  <si>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</si>
  <si>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</si>
  <si>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</si>
  <si>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</si>
  <si>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</si>
  <si>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</si>
  <si>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</si>
  <si>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</si>
  <si>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</si>
  <si>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</si>
  <si>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</si>
  <si>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</si>
  <si>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</si>
  <si>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</si>
  <si>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</si>
  <si>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</si>
  <si>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</si>
  <si>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</si>
  <si>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</si>
  <si>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</si>
  <si>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</si>
  <si>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</si>
  <si>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</si>
  <si>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</si>
  <si>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</si>
  <si>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</si>
  <si>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</si>
  <si>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</si>
  <si>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</si>
  <si>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</si>
  <si>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</si>
  <si>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</si>
  <si>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</si>
  <si>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</si>
  <si>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</si>
  <si>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</si>
  <si>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</si>
  <si>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</si>
  <si>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</si>
  <si>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</si>
  <si>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</si>
  <si>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</si>
  <si>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</si>
  <si>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</si>
  <si>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</si>
  <si>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</si>
  <si>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</si>
  <si>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</si>
  <si>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</si>
  <si>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</si>
  <si>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</si>
  <si>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Sume primite de la UE/alti donatori in contul platilor efectuate si prefinantari aferente cadrului financiar 2014-2020 ( cod 48.10.01 la  cod 48.10.05+48.10.11+48.10.12+48.10.15+48.10.16+48.10.19+48.10.32+48.10.33)</t>
  </si>
  <si>
    <t>48.10</t>
  </si>
  <si>
    <t xml:space="preserve">Fondul European de Dezvoltare Regională (FEDR) (cod 48.10.01.01+48.10.01.02+48.10.01.03) </t>
  </si>
  <si>
    <t>48.10.01</t>
  </si>
  <si>
    <t>48.10.01.01</t>
  </si>
  <si>
    <t>48.10.01.02</t>
  </si>
  <si>
    <t>48.10.01.03</t>
  </si>
  <si>
    <t xml:space="preserve">Fondul Social European (FSE)  (cod 48.10.02.01+48.10.02.02+48.10.02.03) </t>
  </si>
  <si>
    <t>48.10.02</t>
  </si>
  <si>
    <t>48.10.02.01</t>
  </si>
  <si>
    <t>48.10.02.02</t>
  </si>
  <si>
    <t>48.10.02.03</t>
  </si>
  <si>
    <t xml:space="preserve">Fondul de Coeziune (FC)  (cod 48.10.03.01+48.10.03.02+48.10.03.03) </t>
  </si>
  <si>
    <t>48.10.03</t>
  </si>
  <si>
    <t>48.10.03.01</t>
  </si>
  <si>
    <t>48.10.03.02</t>
  </si>
  <si>
    <t>48.10.03.03</t>
  </si>
  <si>
    <t xml:space="preserve">Fondul European Agricol de Dezvoltare Rurala  (FEADR)  (cod 48.10.04.01+48.10.04.02+48.10.04.03) </t>
  </si>
  <si>
    <t>48.10.04</t>
  </si>
  <si>
    <t>48.10.04.01</t>
  </si>
  <si>
    <t>48.10.04.02</t>
  </si>
  <si>
    <t>48.10.04.03</t>
  </si>
  <si>
    <t xml:space="preserve">Fondul European  pentru Pescuit și Afaceri Maritime ( FEPAM) (cod 48.10.05.01+48.10.05.02+48.10.05.03) </t>
  </si>
  <si>
    <t>48.10.05</t>
  </si>
  <si>
    <t>48.10.05.01</t>
  </si>
  <si>
    <t>48.10.05.02</t>
  </si>
  <si>
    <t>48.10.05.03</t>
  </si>
  <si>
    <t xml:space="preserve">Instrumentul de Asistenţă pentru Preaderare (IPA II) (cod 48.10.11.01+48.10.11.02+48.10.11.03) </t>
  </si>
  <si>
    <t>48.10.11</t>
  </si>
  <si>
    <t>48.10.11.01</t>
  </si>
  <si>
    <t>48.10.11.02</t>
  </si>
  <si>
    <t>48.10.11.03</t>
  </si>
  <si>
    <t xml:space="preserve">Instrumentul European de Vecinătate (ENI) (cod 48.10.12.01+48.10.12.02+48.10.12.03) </t>
  </si>
  <si>
    <t>48.10.12</t>
  </si>
  <si>
    <t>48.10.12.01</t>
  </si>
  <si>
    <t>48.10.12.02</t>
  </si>
  <si>
    <t>48.10.12.03</t>
  </si>
  <si>
    <t>Alte programe  comunitare finanțate în perioada 2014-2020 (APC) ( cod 48.10.15.01+48.10.15.02+48.10.15.03)</t>
  </si>
  <si>
    <t>48.10.15</t>
  </si>
  <si>
    <t>48.10.15.01</t>
  </si>
  <si>
    <t>48.10.15.02</t>
  </si>
  <si>
    <t>Prefinanțare</t>
  </si>
  <si>
    <t>48.10.15.03</t>
  </si>
  <si>
    <t>Alte facilitati si instrumente postaderare (AFIP) (cod 48.10.16.01+48.10.16.02+48.10.16.03)</t>
  </si>
  <si>
    <t>48.10.16</t>
  </si>
  <si>
    <t>Sume primite in contul platilor efectuate in anul curent</t>
  </si>
  <si>
    <t>48.10.16.01</t>
  </si>
  <si>
    <t>Sume primite in contul platilor efectuate in anii anteriori</t>
  </si>
  <si>
    <t>48.10.16.02</t>
  </si>
  <si>
    <t>Prefinanțări</t>
  </si>
  <si>
    <t>48.10.16.03</t>
  </si>
  <si>
    <t xml:space="preserve">Mecanismul  pentru Interconectarea Europei(cod 48.10.19.01+48.10.19.02+48.10.19.03+48.10.19.04) 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</si>
  <si>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</si>
  <si>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</si>
  <si>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</si>
  <si>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</si>
  <si>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</si>
  <si>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</si>
  <si>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Spaţiul Economic European și Norvegian 2014-2021(cod 48.10.32.01+48.10.32.02)</t>
  </si>
  <si>
    <t>48.10.32</t>
  </si>
  <si>
    <t>48.10.32.01</t>
  </si>
  <si>
    <t>48.10.32.02</t>
  </si>
  <si>
    <t>Asistență tehnică aferentă Mecanismelor financiare Spaţiul Economic European și Norvegian 2014-2021(cod 48.10.33.01+48.10.33.02)</t>
  </si>
  <si>
    <t>48.10.33</t>
  </si>
  <si>
    <t>48.10.33.01</t>
  </si>
  <si>
    <t>48.10.33.02</t>
  </si>
  <si>
    <t>VENITURILE SECŢIUNII DE FUNCŢIONARE (cod 00.02+00.17)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</si>
  <si>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</si>
  <si>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</si>
  <si>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</si>
  <si>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42.10.11+42.10.43)</t>
  </si>
  <si>
    <t>SUBVENTII DE LA ALTE ADMINISTRATII (cod 43.10.09+43.10.10+43.10.15)</t>
  </si>
  <si>
    <t>VENITURILE SECŢIUNII DE DEZVOLTARE (cod 00.12+ 00.15+ 00.17+45.10+48.10) - TOTAL</t>
  </si>
  <si>
    <t>C.   VENITURI NEFISCALE ( cod 00.14)</t>
  </si>
  <si>
    <t>C2.  VANZARI DE BUNURI SI SERVICII (cod 37.10)</t>
  </si>
  <si>
    <t>Transferuri voluntare, altele decât subvenţiile (cod 37.10.04)</t>
  </si>
  <si>
    <t>Subventii de la bugetul de stat (cod 42.10.39)</t>
  </si>
  <si>
    <t>SUBVENTII DE LA ALTE ADMINISTRATII (cod 43.10.14+43.10.16+43.10.17)</t>
  </si>
  <si>
    <t xml:space="preserve">Sume primite în avans </t>
  </si>
  <si>
    <t>MANAGER ,</t>
  </si>
  <si>
    <t>DIRECTOR FINANCIAR CONTABIL,</t>
  </si>
  <si>
    <t xml:space="preserve">                                            JR MATEI FLORENTINA</t>
  </si>
  <si>
    <t xml:space="preserve">   EC CRISTEA DANIELA</t>
  </si>
  <si>
    <t>PENTRU PROIECTUL  FINANTAT DIN FONDURI EUROPENE NERAMBURSABILE "CRESTEREA CAPACITATII  DE GESTIONARE A CRIZEI SANITARE COVID-19 IN CADRUL SPITALULUI DE PNEUMOFTIZIOLOGIE "SFANTUL ANDREI" VALEA IASULUI"- COD SMIS 142199</t>
  </si>
  <si>
    <t>DIN VENITURI PROPRII, PE ANUL 2023 SI ESTIMARI PENTRU ANII 2024-2026-VENITURI</t>
  </si>
  <si>
    <t>AN 2023</t>
  </si>
  <si>
    <t>Buget 2023</t>
  </si>
  <si>
    <t xml:space="preserve">PE TITLURI DE CHELTUIELI, ARTICOLE ŞI ALINEATE, PE ANUL 2023 ŞI  ESTIMĂRI  PENTRU ANII 2024-2026 </t>
  </si>
  <si>
    <t>PE TITLURI DE CHELTUIELI, ARTICOLE ŞI ALINEATE, PE ANUL 2023 ŞI  ESTIMĂRI  PENTRU ANII 2024-2026</t>
  </si>
  <si>
    <t>BUGET  2023</t>
  </si>
  <si>
    <t>PENTRU PROIECTUL FINANTAT DIN FONDURI EUROPENE NERAMBURSABILE CRESTEREA CAPACITATII DE GESTIONARE A CRIZEI SANITARE COVID-19 IN CADRUL SPITALULUI DE PNEUMOFTIZIOLOGIE "SFANTUL ANDREI "COD SMIS 142199</t>
  </si>
  <si>
    <t>PENTRU PROIECTUL FINANTAT DIN FONDURI EUROPENE NERAMBURSABILE CONSOLIDAREA INFRASTRUCTURII MEDICALE PENTRU A FACE FATA PROVOCARILOR RIDICATE DE COMBATERE A EPIDEMIEI DE COVID -19  LA  SPITALUL DE PNEUMOFTIZIOLOGIE "SFANTUL ANDREI "-COD SMIS -155528</t>
  </si>
  <si>
    <t>PE TITLURI DE CHELTUIELI, ARTICOLE ŞI ALINEATE, PE ANUL 2023 ŞI  ESTIMĂRI  PENTRU ANII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</si>
</sst>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u/>
      <sz val="14"/>
      <name val="Arial"/>
      <family val="2"/>
    </font>
    <font>
      <b/>
      <strike/>
      <sz val="14"/>
      <name val="Arial"/>
      <family val="2"/>
    </font>
    <font>
      <strike/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6"/>
        <bgColor indexed="64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907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7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8" fillId="0" borderId="11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2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2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7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0" fillId="0" borderId="13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8" xfId="8" applyNumberFormat="1" applyFont="1" applyFill="1" applyBorder="1" applyAlignment="1" applyProtection="1">
      <alignment horizontal="center"/>
      <protection locked="0"/>
    </xf>
    <xf numFmtId="2" fontId="15" fillId="0" borderId="8" xfId="0" applyNumberFormat="1" applyFont="1" applyFill="1" applyBorder="1" applyAlignment="1" applyProtection="1">
      <alignment horizontal="center"/>
      <protection locked="0"/>
    </xf>
    <xf numFmtId="2" fontId="17" fillId="0" borderId="8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7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8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1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13" xfId="8" applyNumberFormat="1" applyFont="1" applyFill="1" applyBorder="1" applyAlignment="1" applyProtection="1">
      <alignment horizontal="center"/>
      <protection locked="0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4" fillId="0" borderId="2" xfId="8" applyNumberFormat="1" applyFont="1" applyFill="1" applyBorder="1" applyAlignment="1" applyProtection="1">
      <alignment horizontal="center"/>
      <protection locked="0"/>
    </xf>
    <xf numFmtId="2" fontId="24" fillId="0" borderId="8" xfId="8" applyNumberFormat="1" applyFont="1" applyFill="1" applyBorder="1" applyAlignment="1" applyProtection="1">
      <alignment horizontal="center"/>
      <protection locked="0"/>
    </xf>
    <xf numFmtId="2" fontId="25" fillId="0" borderId="2" xfId="0" applyNumberFormat="1" applyFont="1" applyFill="1" applyBorder="1" applyAlignment="1" applyProtection="1">
      <alignment horizontal="center"/>
      <protection locked="0"/>
    </xf>
    <xf numFmtId="2" fontId="25" fillId="0" borderId="8" xfId="0" applyNumberFormat="1" applyFont="1" applyFill="1" applyBorder="1" applyAlignment="1" applyProtection="1">
      <alignment horizontal="center"/>
      <protection locked="0"/>
    </xf>
    <xf numFmtId="2" fontId="25" fillId="0" borderId="12" xfId="0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/>
      <protection locked="0"/>
    </xf>
    <xf numFmtId="2" fontId="26" fillId="0" borderId="8" xfId="8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 vertical="center"/>
      <protection locked="0"/>
    </xf>
    <xf numFmtId="2" fontId="26" fillId="0" borderId="8" xfId="8" applyNumberFormat="1" applyFont="1" applyFill="1" applyBorder="1" applyAlignment="1" applyProtection="1">
      <alignment horizontal="center" vertical="center"/>
      <protection locked="0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13" fillId="0" borderId="0" xfId="0" applyFont="1" applyFill="1"/>
    <xf numFmtId="0" fontId="18" fillId="0" borderId="0" xfId="0" applyFont="1" applyFill="1"/>
    <xf numFmtId="0" fontId="13" fillId="0" borderId="0" xfId="0" applyFont="1" applyFill="1" applyProtection="1">
      <protection locked="0"/>
    </xf>
    <xf numFmtId="0" fontId="12" fillId="0" borderId="0" xfId="8" applyFont="1" applyFill="1"/>
    <xf numFmtId="2" fontId="5" fillId="0" borderId="7" xfId="6" applyNumberFormat="1" applyFont="1" applyFill="1" applyBorder="1" applyAlignment="1">
      <alignment horizontal="center" vertical="center" wrapText="1"/>
    </xf>
    <xf numFmtId="2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7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8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8" xfId="0" applyNumberFormat="1" applyFont="1" applyFill="1" applyBorder="1" applyAlignment="1" applyProtection="1">
      <alignment horizontal="center"/>
      <protection locked="0"/>
    </xf>
    <xf numFmtId="2" fontId="12" fillId="0" borderId="12" xfId="0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8" xfId="8" applyNumberFormat="1" applyFont="1" applyFill="1" applyBorder="1" applyAlignment="1" applyProtection="1">
      <alignment horizontal="center" vertical="center"/>
      <protection locked="0"/>
    </xf>
    <xf numFmtId="2" fontId="12" fillId="0" borderId="12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1" xfId="6" applyNumberFormat="1" applyFont="1" applyFill="1" applyBorder="1" applyAlignment="1">
      <alignment horizontal="center" vertical="center" wrapText="1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13" xfId="8" applyNumberFormat="1" applyFont="1" applyFill="1" applyBorder="1" applyAlignment="1" applyProtection="1">
      <alignment horizontal="center"/>
      <protection locked="0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" fontId="8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1" fontId="1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1" fontId="9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6" applyNumberFormat="1" applyFont="1" applyFill="1" applyBorder="1" applyAlignment="1" applyProtection="1">
      <alignment horizontal="center" vertical="center" wrapText="1"/>
      <protection locked="0"/>
    </xf>
    <xf numFmtId="2" fontId="24" fillId="0" borderId="12" xfId="8" applyNumberFormat="1" applyFont="1" applyFill="1" applyBorder="1" applyAlignment="1" applyProtection="1">
      <alignment horizontal="center"/>
      <protection locked="0"/>
    </xf>
    <xf numFmtId="0" fontId="24" fillId="0" borderId="0" xfId="8" applyFont="1" applyFill="1"/>
    <xf numFmtId="2" fontId="2" fillId="0" borderId="7" xfId="6" applyNumberFormat="1" applyFont="1" applyFill="1" applyBorder="1" applyAlignment="1">
      <alignment horizontal="center" vertical="center" wrapText="1"/>
    </xf>
    <xf numFmtId="2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1" fillId="0" borderId="2" xfId="8" applyNumberFormat="1" applyFont="1" applyFill="1" applyBorder="1" applyAlignment="1" applyProtection="1">
      <alignment horizontal="center"/>
      <protection locked="0"/>
    </xf>
    <xf numFmtId="2" fontId="31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8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8" xfId="8" applyNumberFormat="1" applyFont="1" applyFill="1" applyBorder="1" applyAlignment="1" applyProtection="1">
      <alignment horizontal="center" vertical="center"/>
      <protection locked="0"/>
    </xf>
    <xf numFmtId="2" fontId="31" fillId="0" borderId="8" xfId="8" applyNumberFormat="1" applyFont="1" applyFill="1" applyBorder="1" applyAlignment="1" applyProtection="1">
      <alignment horizontal="center"/>
      <protection locked="0"/>
    </xf>
    <xf numFmtId="2" fontId="31" fillId="0" borderId="12" xfId="8" applyNumberFormat="1" applyFont="1" applyFill="1" applyBorder="1" applyAlignment="1" applyProtection="1">
      <alignment horizontal="center"/>
      <protection locked="0"/>
    </xf>
    <xf numFmtId="2" fontId="2" fillId="0" borderId="1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1" xfId="6" applyNumberFormat="1" applyFont="1" applyFill="1" applyBorder="1" applyAlignment="1">
      <alignment horizontal="center" vertical="center" wrapText="1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13" xfId="8" applyNumberFormat="1" applyFont="1" applyFill="1" applyBorder="1" applyAlignment="1" applyProtection="1">
      <alignment horizontal="center"/>
      <protection locked="0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4" fillId="0" borderId="7" xfId="6" applyNumberFormat="1" applyFont="1" applyFill="1" applyBorder="1" applyAlignment="1" applyProtection="1">
      <alignment horizontal="center" vertical="center" wrapText="1"/>
    </xf>
    <xf numFmtId="2" fontId="9" fillId="0" borderId="7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7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1" xfId="6" applyNumberFormat="1" applyFont="1" applyFill="1" applyBorder="1" applyAlignment="1" applyProtection="1">
      <alignment horizontal="center" vertical="center" wrapText="1"/>
    </xf>
    <xf numFmtId="2" fontId="9" fillId="0" borderId="10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7" xfId="8" applyNumberFormat="1" applyFont="1" applyFill="1" applyBorder="1" applyAlignment="1" applyProtection="1">
      <alignment horizontal="center" vertical="center"/>
      <protection locked="0"/>
    </xf>
    <xf numFmtId="2" fontId="12" fillId="0" borderId="15" xfId="8" applyNumberFormat="1" applyFont="1" applyFill="1" applyBorder="1" applyAlignment="1" applyProtection="1">
      <alignment horizontal="center" vertical="center"/>
      <protection locked="0"/>
    </xf>
    <xf numFmtId="2" fontId="5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2" xfId="8" applyNumberFormat="1" applyFont="1" applyFill="1" applyBorder="1" applyAlignment="1" applyProtection="1">
      <alignment horizontal="center"/>
      <protection locked="0"/>
    </xf>
    <xf numFmtId="2" fontId="12" fillId="2" borderId="12" xfId="8" applyNumberFormat="1" applyFont="1" applyFill="1" applyBorder="1" applyAlignment="1" applyProtection="1">
      <alignment horizontal="center"/>
      <protection locked="0"/>
    </xf>
    <xf numFmtId="1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27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6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19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29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0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27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5" xfId="8" applyFont="1" applyFill="1" applyBorder="1" applyProtection="1">
      <protection locked="0"/>
    </xf>
    <xf numFmtId="1" fontId="12" fillId="0" borderId="10" xfId="8" applyNumberFormat="1" applyFont="1" applyFill="1" applyBorder="1" applyProtection="1">
      <protection locked="0"/>
    </xf>
    <xf numFmtId="49" fontId="12" fillId="0" borderId="10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19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3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5" xfId="8" applyFont="1" applyFill="1" applyBorder="1" applyProtection="1">
      <protection locked="0"/>
    </xf>
    <xf numFmtId="1" fontId="1" fillId="0" borderId="10" xfId="8" applyNumberFormat="1" applyFont="1" applyFill="1" applyBorder="1" applyProtection="1">
      <protection locked="0"/>
    </xf>
    <xf numFmtId="49" fontId="1" fillId="0" borderId="10" xfId="4" applyNumberFormat="1" applyFont="1" applyFill="1" applyBorder="1" applyAlignment="1" applyProtection="1">
      <alignment horizontal="right"/>
      <protection locked="0"/>
    </xf>
    <xf numFmtId="2" fontId="1" fillId="0" borderId="7" xfId="8" applyNumberFormat="1" applyFont="1" applyFill="1" applyBorder="1" applyAlignment="1" applyProtection="1">
      <alignment horizontal="center" vertical="center"/>
      <protection locked="0"/>
    </xf>
    <xf numFmtId="2" fontId="1" fillId="0" borderId="15" xfId="8" applyNumberFormat="1" applyFont="1" applyFill="1" applyBorder="1" applyAlignment="1" applyProtection="1">
      <alignment horizontal="center" vertical="center"/>
      <protection locked="0"/>
    </xf>
    <xf numFmtId="2" fontId="18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2" xfId="8" applyNumberFormat="1" applyFont="1" applyFill="1" applyBorder="1" applyAlignment="1" applyProtection="1">
      <alignment horizontal="center"/>
      <protection locked="0"/>
    </xf>
    <xf numFmtId="2" fontId="1" fillId="2" borderId="12" xfId="8" applyNumberFormat="1" applyFont="1" applyFill="1" applyBorder="1" applyAlignment="1" applyProtection="1">
      <alignment horizontal="center"/>
      <protection locked="0"/>
    </xf>
    <xf numFmtId="1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31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1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2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6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31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1" fillId="0" borderId="3" xfId="4" applyNumberFormat="1" applyFont="1" applyFill="1" applyBorder="1" applyAlignment="1" applyProtection="1">
      <alignment horizontal="left"/>
      <protection locked="0"/>
    </xf>
    <xf numFmtId="49" fontId="31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19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1" fillId="2" borderId="2" xfId="8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5" xfId="8" applyFont="1" applyFill="1" applyBorder="1" applyProtection="1">
      <protection locked="0"/>
    </xf>
    <xf numFmtId="1" fontId="2" fillId="0" borderId="10" xfId="8" applyNumberFormat="1" applyFont="1" applyFill="1" applyBorder="1" applyProtection="1">
      <protection locked="0"/>
    </xf>
    <xf numFmtId="49" fontId="2" fillId="0" borderId="10" xfId="4" applyNumberFormat="1" applyFont="1" applyFill="1" applyBorder="1" applyAlignment="1" applyProtection="1">
      <alignment horizontal="right"/>
      <protection locked="0"/>
    </xf>
    <xf numFmtId="2" fontId="2" fillId="0" borderId="7" xfId="8" applyNumberFormat="1" applyFont="1" applyFill="1" applyBorder="1" applyAlignment="1" applyProtection="1">
      <alignment horizontal="center" vertical="center"/>
      <protection locked="0"/>
    </xf>
    <xf numFmtId="2" fontId="2" fillId="0" borderId="15" xfId="8" applyNumberFormat="1" applyFont="1" applyFill="1" applyBorder="1" applyAlignment="1" applyProtection="1">
      <alignment horizontal="center" vertical="center"/>
      <protection locked="0"/>
    </xf>
    <xf numFmtId="2" fontId="2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8" applyNumberFormat="1" applyFont="1" applyFill="1" applyBorder="1" applyAlignment="1" applyProtection="1">
      <alignment horizontal="center"/>
      <protection locked="0"/>
    </xf>
    <xf numFmtId="2" fontId="0" fillId="0" borderId="7" xfId="8" applyNumberFormat="1" applyFont="1" applyFill="1" applyBorder="1" applyAlignment="1" applyProtection="1">
      <alignment horizontal="center" vertical="center"/>
      <protection locked="0"/>
    </xf>
    <xf numFmtId="2" fontId="0" fillId="0" borderId="15" xfId="8" applyNumberFormat="1" applyFont="1" applyFill="1" applyBorder="1" applyAlignment="1" applyProtection="1">
      <alignment horizontal="center" vertical="center"/>
      <protection locked="0"/>
    </xf>
    <xf numFmtId="2" fontId="0" fillId="2" borderId="12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3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Protection="1">
      <protection locked="0"/>
    </xf>
    <xf numFmtId="1" fontId="0" fillId="0" borderId="10" xfId="8" applyNumberFormat="1" applyFont="1" applyFill="1" applyBorder="1" applyProtection="1">
      <protection locked="0"/>
    </xf>
    <xf numFmtId="49" fontId="0" fillId="0" borderId="10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2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4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6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4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5" xfId="8" applyFont="1" applyFill="1" applyBorder="1" applyProtection="1">
      <protection locked="0"/>
    </xf>
    <xf numFmtId="1" fontId="9" fillId="0" borderId="10" xfId="8" applyNumberFormat="1" applyFont="1" applyFill="1" applyBorder="1" applyProtection="1">
      <protection locked="0"/>
    </xf>
    <xf numFmtId="49" fontId="9" fillId="0" borderId="10" xfId="4" applyNumberFormat="1" applyFont="1" applyFill="1" applyBorder="1" applyAlignment="1" applyProtection="1">
      <alignment horizontal="right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2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2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2" xfId="8" applyNumberFormat="1" applyFont="1" applyFill="1" applyBorder="1" applyAlignment="1" applyProtection="1">
      <alignment horizontal="center"/>
      <protection locked="0"/>
    </xf>
    <xf numFmtId="2" fontId="9" fillId="0" borderId="10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10" fillId="0" borderId="0" xfId="8" quotePrefix="1" applyFont="1" applyFill="1" applyAlignment="1" applyProtection="1">
      <protection locked="0"/>
    </xf>
    <xf numFmtId="2" fontId="1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Fill="1" applyAlignment="1">
      <alignment vertical="top"/>
    </xf>
    <xf numFmtId="0" fontId="16" fillId="0" borderId="0" xfId="9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35" fillId="0" borderId="0" xfId="0" applyFont="1" applyAlignment="1">
      <alignment vertical="top"/>
    </xf>
    <xf numFmtId="14" fontId="6" fillId="0" borderId="0" xfId="9" applyNumberFormat="1" applyFont="1" applyFill="1" applyAlignment="1">
      <alignment vertical="top"/>
    </xf>
    <xf numFmtId="0" fontId="6" fillId="0" borderId="0" xfId="9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6" fillId="0" borderId="0" xfId="9" applyNumberFormat="1" applyFont="1" applyFill="1" applyBorder="1" applyAlignment="1">
      <alignment vertical="top"/>
    </xf>
    <xf numFmtId="49" fontId="6" fillId="0" borderId="0" xfId="9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9" applyFont="1" applyFill="1" applyAlignment="1">
      <alignment horizontal="center" vertical="top"/>
    </xf>
    <xf numFmtId="0" fontId="6" fillId="0" borderId="0" xfId="9" applyFont="1" applyFill="1" applyAlignment="1">
      <alignment horizontal="left" vertical="top"/>
    </xf>
    <xf numFmtId="0" fontId="6" fillId="0" borderId="34" xfId="9" applyFont="1" applyFill="1" applyBorder="1" applyAlignment="1">
      <alignment horizontal="center" vertical="top"/>
    </xf>
    <xf numFmtId="0" fontId="16" fillId="0" borderId="0" xfId="9" applyFont="1" applyFill="1" applyAlignment="1">
      <alignment vertical="top"/>
    </xf>
    <xf numFmtId="0" fontId="16" fillId="0" borderId="0" xfId="9" quotePrefix="1" applyFont="1" applyFill="1" applyAlignment="1">
      <alignment horizontal="center" vertical="top"/>
    </xf>
    <xf numFmtId="0" fontId="6" fillId="0" borderId="0" xfId="9" quotePrefix="1" applyFont="1" applyFill="1" applyBorder="1" applyAlignment="1">
      <alignment horizontal="center" vertical="top"/>
    </xf>
    <xf numFmtId="0" fontId="16" fillId="0" borderId="36" xfId="0" applyFont="1" applyBorder="1" applyAlignment="1">
      <alignment vertical="center"/>
    </xf>
    <xf numFmtId="0" fontId="16" fillId="0" borderId="38" xfId="0" applyFont="1" applyBorder="1" applyAlignment="1">
      <alignment vertical="top"/>
    </xf>
    <xf numFmtId="0" fontId="16" fillId="0" borderId="37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0" fontId="6" fillId="3" borderId="35" xfId="0" applyFont="1" applyFill="1" applyBorder="1" applyAlignment="1">
      <alignment horizontal="left" vertical="top"/>
    </xf>
    <xf numFmtId="0" fontId="6" fillId="3" borderId="35" xfId="0" applyFont="1" applyFill="1" applyBorder="1" applyAlignment="1">
      <alignment horizontal="center" vertical="top"/>
    </xf>
    <xf numFmtId="0" fontId="6" fillId="3" borderId="36" xfId="0" applyFont="1" applyFill="1" applyBorder="1" applyAlignment="1">
      <alignment horizontal="center" vertical="top" wrapText="1"/>
    </xf>
    <xf numFmtId="49" fontId="6" fillId="3" borderId="35" xfId="10" applyNumberFormat="1" applyFont="1" applyFill="1" applyBorder="1" applyAlignment="1">
      <alignment horizontal="left" vertical="top"/>
    </xf>
    <xf numFmtId="2" fontId="6" fillId="3" borderId="35" xfId="0" applyNumberFormat="1" applyFont="1" applyFill="1" applyBorder="1" applyAlignment="1">
      <alignment vertical="top"/>
    </xf>
    <xf numFmtId="2" fontId="6" fillId="3" borderId="37" xfId="0" applyNumberFormat="1" applyFont="1" applyFill="1" applyBorder="1" applyAlignment="1">
      <alignment horizontal="right" vertical="top"/>
    </xf>
    <xf numFmtId="0" fontId="6" fillId="3" borderId="0" xfId="0" applyFont="1" applyFill="1" applyAlignment="1">
      <alignment vertical="top"/>
    </xf>
    <xf numFmtId="0" fontId="6" fillId="0" borderId="35" xfId="0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top" wrapText="1"/>
    </xf>
    <xf numFmtId="49" fontId="16" fillId="0" borderId="35" xfId="10" applyNumberFormat="1" applyFont="1" applyBorder="1" applyAlignment="1">
      <alignment horizontal="left" vertical="top"/>
    </xf>
    <xf numFmtId="2" fontId="16" fillId="0" borderId="35" xfId="0" applyNumberFormat="1" applyFont="1" applyBorder="1" applyAlignment="1">
      <alignment vertical="top"/>
    </xf>
    <xf numFmtId="2" fontId="16" fillId="0" borderId="37" xfId="0" applyNumberFormat="1" applyFont="1" applyBorder="1" applyAlignment="1">
      <alignment horizontal="right" vertical="top"/>
    </xf>
    <xf numFmtId="2" fontId="16" fillId="0" borderId="35" xfId="0" applyNumberFormat="1" applyFont="1" applyBorder="1" applyAlignment="1">
      <alignment horizontal="right" vertical="top"/>
    </xf>
    <xf numFmtId="2" fontId="16" fillId="0" borderId="36" xfId="0" applyNumberFormat="1" applyFont="1" applyBorder="1" applyAlignment="1">
      <alignment horizontal="right" vertical="top"/>
    </xf>
    <xf numFmtId="2" fontId="6" fillId="0" borderId="35" xfId="0" applyNumberFormat="1" applyFont="1" applyFill="1" applyBorder="1" applyAlignment="1">
      <alignment vertical="top"/>
    </xf>
    <xf numFmtId="49" fontId="6" fillId="0" borderId="35" xfId="10" applyNumberFormat="1" applyFont="1" applyBorder="1" applyAlignment="1">
      <alignment horizontal="left" vertical="top"/>
    </xf>
    <xf numFmtId="0" fontId="6" fillId="0" borderId="35" xfId="0" applyFont="1" applyFill="1" applyBorder="1" applyAlignment="1">
      <alignment vertical="top"/>
    </xf>
    <xf numFmtId="0" fontId="6" fillId="0" borderId="35" xfId="9" applyFont="1" applyFill="1" applyBorder="1" applyAlignment="1">
      <alignment vertical="top"/>
    </xf>
    <xf numFmtId="0" fontId="6" fillId="0" borderId="36" xfId="9" applyFont="1" applyFill="1" applyBorder="1" applyAlignment="1">
      <alignment vertical="top"/>
    </xf>
    <xf numFmtId="0" fontId="16" fillId="0" borderId="35" xfId="0" applyFont="1" applyFill="1" applyBorder="1" applyAlignment="1">
      <alignment vertical="top"/>
    </xf>
    <xf numFmtId="0" fontId="16" fillId="0" borderId="36" xfId="9" applyFont="1" applyFill="1" applyBorder="1" applyAlignment="1">
      <alignment vertical="top"/>
    </xf>
    <xf numFmtId="49" fontId="16" fillId="0" borderId="35" xfId="0" quotePrefix="1" applyNumberFormat="1" applyFont="1" applyFill="1" applyBorder="1" applyAlignment="1">
      <alignment horizontal="left" vertical="top"/>
    </xf>
    <xf numFmtId="0" fontId="16" fillId="0" borderId="36" xfId="0" applyFont="1" applyFill="1" applyBorder="1" applyAlignment="1">
      <alignment vertical="top"/>
    </xf>
    <xf numFmtId="0" fontId="16" fillId="0" borderId="36" xfId="0" applyFont="1" applyFill="1" applyBorder="1" applyAlignment="1">
      <alignment vertical="top" wrapText="1"/>
    </xf>
    <xf numFmtId="2" fontId="16" fillId="0" borderId="35" xfId="0" applyNumberFormat="1" applyFont="1" applyFill="1" applyBorder="1" applyAlignment="1">
      <alignment vertical="top"/>
    </xf>
    <xf numFmtId="0" fontId="16" fillId="0" borderId="35" xfId="9" applyFont="1" applyFill="1" applyBorder="1" applyAlignment="1">
      <alignment vertical="top"/>
    </xf>
    <xf numFmtId="3" fontId="6" fillId="0" borderId="35" xfId="0" applyNumberFormat="1" applyFont="1" applyFill="1" applyBorder="1" applyAlignment="1">
      <alignment vertical="top"/>
    </xf>
    <xf numFmtId="14" fontId="16" fillId="0" borderId="35" xfId="9" quotePrefix="1" applyNumberFormat="1" applyFont="1" applyFill="1" applyBorder="1" applyAlignment="1">
      <alignment vertical="top"/>
    </xf>
    <xf numFmtId="16" fontId="16" fillId="0" borderId="35" xfId="9" quotePrefix="1" applyNumberFormat="1" applyFont="1" applyFill="1" applyBorder="1" applyAlignment="1">
      <alignment horizontal="left" vertical="top"/>
    </xf>
    <xf numFmtId="16" fontId="6" fillId="0" borderId="35" xfId="9" quotePrefix="1" applyNumberFormat="1" applyFont="1" applyFill="1" applyBorder="1" applyAlignment="1">
      <alignment horizontal="left" vertical="top"/>
    </xf>
    <xf numFmtId="1" fontId="16" fillId="0" borderId="35" xfId="0" applyNumberFormat="1" applyFont="1" applyBorder="1" applyAlignment="1">
      <alignment vertical="top"/>
    </xf>
    <xf numFmtId="1" fontId="16" fillId="0" borderId="36" xfId="0" applyNumberFormat="1" applyFont="1" applyFill="1" applyBorder="1" applyAlignment="1">
      <alignment vertical="top"/>
    </xf>
    <xf numFmtId="1" fontId="16" fillId="0" borderId="37" xfId="0" applyNumberFormat="1" applyFont="1" applyBorder="1" applyAlignment="1">
      <alignment horizontal="right" vertical="top"/>
    </xf>
    <xf numFmtId="1" fontId="16" fillId="0" borderId="35" xfId="0" applyNumberFormat="1" applyFont="1" applyBorder="1" applyAlignment="1">
      <alignment horizontal="right" vertical="top"/>
    </xf>
    <xf numFmtId="0" fontId="16" fillId="0" borderId="35" xfId="9" applyFont="1" applyFill="1" applyBorder="1" applyAlignment="1">
      <alignment horizontal="left" vertical="top"/>
    </xf>
    <xf numFmtId="1" fontId="16" fillId="0" borderId="35" xfId="0" applyNumberFormat="1" applyFont="1" applyFill="1" applyBorder="1" applyAlignment="1">
      <alignment vertical="top"/>
    </xf>
    <xf numFmtId="3" fontId="36" fillId="0" borderId="35" xfId="0" applyNumberFormat="1" applyFont="1" applyFill="1" applyBorder="1" applyAlignment="1">
      <alignment vertical="top"/>
    </xf>
    <xf numFmtId="3" fontId="37" fillId="0" borderId="35" xfId="0" applyNumberFormat="1" applyFont="1" applyFill="1" applyBorder="1" applyAlignment="1">
      <alignment vertical="top"/>
    </xf>
    <xf numFmtId="49" fontId="1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36" fillId="0" borderId="36" xfId="0" applyFont="1" applyFill="1" applyBorder="1" applyAlignment="1">
      <alignment vertical="top"/>
    </xf>
    <xf numFmtId="3" fontId="16" fillId="0" borderId="35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vertical="top" wrapText="1"/>
    </xf>
    <xf numFmtId="49" fontId="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horizontal="right" vertical="top"/>
    </xf>
    <xf numFmtId="2" fontId="16" fillId="0" borderId="35" xfId="0" applyNumberFormat="1" applyFont="1" applyFill="1" applyBorder="1" applyAlignment="1">
      <alignment horizontal="right" vertical="top"/>
    </xf>
    <xf numFmtId="1" fontId="16" fillId="0" borderId="35" xfId="0" applyNumberFormat="1" applyFont="1" applyFill="1" applyBorder="1" applyAlignment="1">
      <alignment horizontal="right" vertical="top"/>
    </xf>
    <xf numFmtId="2" fontId="16" fillId="0" borderId="37" xfId="0" applyNumberFormat="1" applyFont="1" applyFill="1" applyBorder="1" applyAlignment="1">
      <alignment horizontal="right" vertical="top"/>
    </xf>
    <xf numFmtId="0" fontId="38" fillId="0" borderId="35" xfId="0" applyFont="1" applyFill="1" applyBorder="1" applyAlignment="1">
      <alignment vertical="top"/>
    </xf>
    <xf numFmtId="49" fontId="39" fillId="0" borderId="35" xfId="10" applyNumberFormat="1" applyFont="1" applyFill="1" applyBorder="1" applyAlignment="1">
      <alignment horizontal="left" vertical="top"/>
    </xf>
    <xf numFmtId="1" fontId="39" fillId="0" borderId="37" xfId="0" applyNumberFormat="1" applyFont="1" applyFill="1" applyBorder="1" applyAlignment="1">
      <alignment horizontal="right" vertical="top"/>
    </xf>
    <xf numFmtId="1" fontId="39" fillId="0" borderId="35" xfId="0" applyNumberFormat="1" applyFont="1" applyFill="1" applyBorder="1" applyAlignment="1">
      <alignment horizontal="right" vertical="top"/>
    </xf>
    <xf numFmtId="0" fontId="39" fillId="0" borderId="0" xfId="0" applyFont="1" applyFill="1" applyAlignment="1">
      <alignment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vertical="top" wrapText="1"/>
    </xf>
    <xf numFmtId="0" fontId="39" fillId="0" borderId="36" xfId="0" applyFont="1" applyFill="1" applyBorder="1" applyAlignment="1">
      <alignment vertical="top"/>
    </xf>
    <xf numFmtId="2" fontId="39" fillId="0" borderId="35" xfId="0" applyNumberFormat="1" applyFont="1" applyFill="1" applyBorder="1" applyAlignment="1">
      <alignment horizontal="right" vertical="top"/>
    </xf>
    <xf numFmtId="0" fontId="6" fillId="0" borderId="35" xfId="9" applyFont="1" applyFill="1" applyBorder="1" applyAlignment="1">
      <alignment horizontal="left" vertical="top"/>
    </xf>
    <xf numFmtId="1" fontId="6" fillId="0" borderId="37" xfId="9" applyNumberFormat="1" applyFont="1" applyFill="1" applyBorder="1" applyAlignment="1">
      <alignment horizontal="right" vertical="top"/>
    </xf>
    <xf numFmtId="1" fontId="6" fillId="0" borderId="35" xfId="9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left" vertical="top" wrapText="1"/>
    </xf>
    <xf numFmtId="0" fontId="40" fillId="0" borderId="36" xfId="0" applyFont="1" applyFill="1" applyBorder="1" applyAlignment="1">
      <alignment vertical="top"/>
    </xf>
    <xf numFmtId="0" fontId="6" fillId="0" borderId="39" xfId="9" applyFont="1" applyFill="1" applyBorder="1" applyAlignment="1">
      <alignment horizontal="left" vertical="top"/>
    </xf>
    <xf numFmtId="1" fontId="16" fillId="0" borderId="35" xfId="9" applyNumberFormat="1" applyFont="1" applyFill="1" applyBorder="1" applyAlignment="1">
      <alignment horizontal="right" vertical="top"/>
    </xf>
    <xf numFmtId="1" fontId="16" fillId="0" borderId="37" xfId="0" applyNumberFormat="1" applyFont="1" applyBorder="1" applyAlignment="1">
      <alignment vertical="top"/>
    </xf>
    <xf numFmtId="1" fontId="16" fillId="0" borderId="37" xfId="0" quotePrefix="1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vertical="top" wrapText="1"/>
    </xf>
    <xf numFmtId="0" fontId="6" fillId="3" borderId="35" xfId="9" applyFont="1" applyFill="1" applyBorder="1" applyAlignment="1">
      <alignment vertical="top"/>
    </xf>
    <xf numFmtId="0" fontId="6" fillId="3" borderId="35" xfId="9" applyFont="1" applyFill="1" applyBorder="1" applyAlignment="1">
      <alignment horizontal="left" vertical="top"/>
    </xf>
    <xf numFmtId="1" fontId="6" fillId="3" borderId="37" xfId="0" applyNumberFormat="1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right" vertical="top"/>
    </xf>
    <xf numFmtId="1" fontId="16" fillId="3" borderId="37" xfId="0" applyNumberFormat="1" applyFont="1" applyFill="1" applyBorder="1" applyAlignment="1">
      <alignment horizontal="right" vertical="top"/>
    </xf>
    <xf numFmtId="0" fontId="16" fillId="0" borderId="35" xfId="0" applyFont="1" applyFill="1" applyBorder="1" applyAlignment="1">
      <alignment horizontal="center" vertical="top" wrapText="1"/>
    </xf>
    <xf numFmtId="1" fontId="16" fillId="0" borderId="36" xfId="0" applyNumberFormat="1" applyFont="1" applyBorder="1" applyAlignment="1">
      <alignment horizontal="right" vertical="top"/>
    </xf>
    <xf numFmtId="2" fontId="16" fillId="0" borderId="37" xfId="0" applyNumberFormat="1" applyFont="1" applyBorder="1" applyAlignment="1">
      <alignment vertical="top"/>
    </xf>
    <xf numFmtId="0" fontId="16" fillId="3" borderId="0" xfId="0" applyFont="1" applyFill="1" applyAlignment="1">
      <alignment vertical="top"/>
    </xf>
    <xf numFmtId="1" fontId="16" fillId="3" borderId="35" xfId="0" applyNumberFormat="1" applyFont="1" applyFill="1" applyBorder="1" applyAlignment="1">
      <alignment vertical="top"/>
    </xf>
    <xf numFmtId="49" fontId="6" fillId="0" borderId="40" xfId="0" applyNumberFormat="1" applyFont="1" applyFill="1" applyBorder="1" applyAlignment="1">
      <alignment horizontal="left" vertical="top"/>
    </xf>
    <xf numFmtId="0" fontId="16" fillId="0" borderId="40" xfId="0" applyFont="1" applyFill="1" applyBorder="1" applyAlignment="1">
      <alignment horizontal="left" vertical="top" wrapText="1"/>
    </xf>
    <xf numFmtId="0" fontId="40" fillId="0" borderId="40" xfId="0" applyFont="1" applyFill="1" applyBorder="1" applyAlignment="1">
      <alignment vertical="top"/>
    </xf>
    <xf numFmtId="0" fontId="16" fillId="0" borderId="40" xfId="9" applyFont="1" applyFill="1" applyBorder="1" applyAlignment="1">
      <alignment horizontal="left" vertical="top"/>
    </xf>
    <xf numFmtId="1" fontId="16" fillId="0" borderId="40" xfId="0" applyNumberFormat="1" applyFont="1" applyFill="1" applyBorder="1" applyAlignment="1">
      <alignment vertical="top"/>
    </xf>
    <xf numFmtId="1" fontId="6" fillId="0" borderId="40" xfId="9" applyNumberFormat="1" applyFont="1" applyFill="1" applyBorder="1" applyAlignment="1">
      <alignment horizontal="right" vertical="top"/>
    </xf>
    <xf numFmtId="49" fontId="6" fillId="0" borderId="41" xfId="0" applyNumberFormat="1" applyFont="1" applyFill="1" applyBorder="1" applyAlignment="1">
      <alignment horizontal="left" vertical="top"/>
    </xf>
    <xf numFmtId="0" fontId="16" fillId="0" borderId="42" xfId="0" applyFont="1" applyFill="1" applyBorder="1" applyAlignment="1">
      <alignment horizontal="left" vertical="top" wrapText="1"/>
    </xf>
    <xf numFmtId="0" fontId="40" fillId="0" borderId="42" xfId="0" applyFont="1" applyFill="1" applyBorder="1" applyAlignment="1">
      <alignment vertical="top"/>
    </xf>
    <xf numFmtId="0" fontId="16" fillId="0" borderId="42" xfId="9" applyFont="1" applyFill="1" applyBorder="1" applyAlignment="1">
      <alignment horizontal="left" vertical="top"/>
    </xf>
    <xf numFmtId="1" fontId="16" fillId="0" borderId="42" xfId="0" applyNumberFormat="1" applyFont="1" applyFill="1" applyBorder="1" applyAlignment="1">
      <alignment vertical="top"/>
    </xf>
    <xf numFmtId="1" fontId="6" fillId="0" borderId="42" xfId="9" applyNumberFormat="1" applyFont="1" applyFill="1" applyBorder="1" applyAlignment="1">
      <alignment horizontal="right" vertical="top"/>
    </xf>
    <xf numFmtId="49" fontId="6" fillId="0" borderId="43" xfId="0" applyNumberFormat="1" applyFont="1" applyFill="1" applyBorder="1" applyAlignment="1">
      <alignment horizontal="left" vertical="top"/>
    </xf>
    <xf numFmtId="0" fontId="16" fillId="0" borderId="44" xfId="0" applyFont="1" applyFill="1" applyBorder="1" applyAlignment="1">
      <alignment horizontal="left" vertical="top" wrapText="1"/>
    </xf>
    <xf numFmtId="0" fontId="40" fillId="0" borderId="44" xfId="0" applyFont="1" applyFill="1" applyBorder="1" applyAlignment="1">
      <alignment vertical="top"/>
    </xf>
    <xf numFmtId="0" fontId="16" fillId="0" borderId="44" xfId="9" applyFont="1" applyFill="1" applyBorder="1" applyAlignment="1">
      <alignment horizontal="left" vertical="top"/>
    </xf>
    <xf numFmtId="1" fontId="16" fillId="0" borderId="44" xfId="0" applyNumberFormat="1" applyFont="1" applyFill="1" applyBorder="1" applyAlignment="1">
      <alignment vertical="top"/>
    </xf>
    <xf numFmtId="1" fontId="6" fillId="0" borderId="44" xfId="9" applyNumberFormat="1" applyFont="1" applyFill="1" applyBorder="1" applyAlignment="1">
      <alignment horizontal="right" vertical="top"/>
    </xf>
    <xf numFmtId="1" fontId="6" fillId="0" borderId="35" xfId="0" applyNumberFormat="1" applyFont="1" applyBorder="1" applyAlignment="1">
      <alignment vertical="top"/>
    </xf>
    <xf numFmtId="1" fontId="16" fillId="0" borderId="37" xfId="9" applyNumberFormat="1" applyFont="1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vertical="top"/>
    </xf>
    <xf numFmtId="0" fontId="16" fillId="0" borderId="0" xfId="9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6" fillId="0" borderId="0" xfId="9" applyFont="1" applyFill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3" borderId="35" xfId="0" applyNumberFormat="1" applyFont="1" applyFill="1" applyBorder="1" applyAlignment="1">
      <alignment vertical="top"/>
    </xf>
    <xf numFmtId="1" fontId="6" fillId="0" borderId="35" xfId="0" applyNumberFormat="1" applyFont="1" applyFill="1" applyBorder="1" applyAlignment="1">
      <alignment vertical="top"/>
    </xf>
    <xf numFmtId="0" fontId="6" fillId="0" borderId="0" xfId="9" applyFont="1" applyFill="1" applyAlignment="1">
      <alignment horizontal="center" vertical="top" wrapText="1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2" fontId="0" fillId="0" borderId="0" xfId="0" applyNumberFormat="1"/>
    <xf numFmtId="2" fontId="16" fillId="0" borderId="35" xfId="0" applyNumberFormat="1" applyFont="1" applyBorder="1" applyAlignment="1">
      <alignment horizontal="center" vertical="top"/>
    </xf>
    <xf numFmtId="2" fontId="16" fillId="0" borderId="37" xfId="0" applyNumberFormat="1" applyFont="1" applyFill="1" applyBorder="1" applyAlignment="1">
      <alignment horizontal="center" vertical="top"/>
    </xf>
    <xf numFmtId="2" fontId="16" fillId="0" borderId="35" xfId="0" applyNumberFormat="1" applyFont="1" applyFill="1" applyBorder="1" applyAlignment="1">
      <alignment horizontal="center" vertical="top"/>
    </xf>
    <xf numFmtId="49" fontId="16" fillId="0" borderId="35" xfId="0" applyNumberFormat="1" applyFont="1" applyFill="1" applyBorder="1" applyAlignment="1">
      <alignment horizontal="left" vertical="top" wrapText="1"/>
    </xf>
    <xf numFmtId="0" fontId="16" fillId="0" borderId="35" xfId="0" applyFont="1" applyBorder="1" applyAlignment="1">
      <alignment vertical="top"/>
    </xf>
    <xf numFmtId="0" fontId="16" fillId="0" borderId="35" xfId="0" applyFont="1" applyFill="1" applyBorder="1" applyAlignment="1">
      <alignment horizontal="left" vertical="top" wrapText="1"/>
    </xf>
    <xf numFmtId="49" fontId="6" fillId="0" borderId="39" xfId="0" applyNumberFormat="1" applyFont="1" applyFill="1" applyBorder="1" applyAlignment="1">
      <alignment horizontal="left" vertical="top" wrapText="1"/>
    </xf>
    <xf numFmtId="0" fontId="16" fillId="0" borderId="39" xfId="0" applyFont="1" applyBorder="1" applyAlignment="1">
      <alignment vertical="top"/>
    </xf>
    <xf numFmtId="0" fontId="16" fillId="0" borderId="36" xfId="0" applyFont="1" applyFill="1" applyBorder="1" applyAlignment="1">
      <alignment horizontal="left" vertical="top" wrapText="1"/>
    </xf>
    <xf numFmtId="49" fontId="6" fillId="0" borderId="35" xfId="0" applyNumberFormat="1" applyFont="1" applyFill="1" applyBorder="1" applyAlignment="1">
      <alignment horizontal="left" vertical="top" wrapText="1"/>
    </xf>
    <xf numFmtId="49" fontId="6" fillId="0" borderId="36" xfId="0" applyNumberFormat="1" applyFont="1" applyFill="1" applyBorder="1" applyAlignment="1">
      <alignment horizontal="left" vertical="top" wrapText="1"/>
    </xf>
    <xf numFmtId="0" fontId="16" fillId="0" borderId="35" xfId="0" applyFont="1" applyFill="1" applyBorder="1" applyAlignment="1">
      <alignment horizontal="left" vertical="top"/>
    </xf>
    <xf numFmtId="0" fontId="16" fillId="0" borderId="36" xfId="0" applyFont="1" applyFill="1" applyBorder="1" applyAlignment="1">
      <alignment horizontal="left"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left" vertical="top" wrapText="1"/>
    </xf>
    <xf numFmtId="49" fontId="6" fillId="3" borderId="36" xfId="0" applyNumberFormat="1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49" fontId="16" fillId="0" borderId="36" xfId="0" applyNumberFormat="1" applyFont="1" applyFill="1" applyBorder="1" applyAlignment="1">
      <alignment horizontal="left" vertical="top" wrapText="1"/>
    </xf>
    <xf numFmtId="49" fontId="16" fillId="0" borderId="37" xfId="0" applyNumberFormat="1" applyFont="1" applyFill="1" applyBorder="1" applyAlignment="1">
      <alignment horizontal="left" vertical="top" wrapText="1"/>
    </xf>
    <xf numFmtId="49" fontId="6" fillId="0" borderId="38" xfId="0" applyNumberFormat="1" applyFont="1" applyFill="1" applyBorder="1" applyAlignment="1">
      <alignment horizontal="left" vertical="top" wrapText="1"/>
    </xf>
    <xf numFmtId="49" fontId="6" fillId="0" borderId="37" xfId="0" applyNumberFormat="1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 wrapText="1"/>
    </xf>
    <xf numFmtId="0" fontId="6" fillId="0" borderId="35" xfId="9" applyFont="1" applyFill="1" applyBorder="1" applyAlignment="1">
      <alignment horizontal="center" vertical="top" wrapText="1"/>
    </xf>
    <xf numFmtId="1" fontId="6" fillId="0" borderId="37" xfId="10" applyNumberFormat="1" applyFont="1" applyFill="1" applyBorder="1" applyAlignment="1">
      <alignment horizontal="center" vertical="top" wrapText="1"/>
    </xf>
    <xf numFmtId="1" fontId="6" fillId="0" borderId="35" xfId="10" applyNumberFormat="1" applyFont="1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6" xfId="9" applyFont="1" applyFill="1" applyBorder="1" applyAlignment="1">
      <alignment horizontal="center" vertical="top" wrapText="1"/>
    </xf>
    <xf numFmtId="0" fontId="16" fillId="0" borderId="37" xfId="0" applyFont="1" applyBorder="1" applyAlignment="1">
      <alignment vertical="top"/>
    </xf>
    <xf numFmtId="0" fontId="6" fillId="0" borderId="38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/>
    </xf>
    <xf numFmtId="0" fontId="39" fillId="0" borderId="37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6" fillId="0" borderId="0" xfId="9" applyFont="1" applyFill="1" applyAlignment="1">
      <alignment horizontal="center" vertical="top"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0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0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0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0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0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0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0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0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25" xfId="9" applyFont="1" applyFill="1" applyBorder="1" applyAlignment="1" applyProtection="1">
      <alignment horizontal="center" vertical="center" wrapText="1"/>
      <protection locked="0"/>
    </xf>
    <xf numFmtId="0" fontId="9" fillId="0" borderId="30" xfId="9" applyFont="1" applyFill="1" applyBorder="1" applyAlignment="1" applyProtection="1">
      <alignment horizontal="center" vertical="center" wrapText="1"/>
      <protection locked="0"/>
    </xf>
    <xf numFmtId="0" fontId="9" fillId="0" borderId="31" xfId="9" applyFont="1" applyFill="1" applyBorder="1" applyAlignment="1" applyProtection="1">
      <alignment horizontal="center" vertical="center" wrapText="1"/>
      <protection locked="0"/>
    </xf>
    <xf numFmtId="0" fontId="1" fillId="0" borderId="25" xfId="9" applyFont="1" applyFill="1" applyBorder="1" applyAlignment="1" applyProtection="1">
      <alignment horizontal="center" vertical="center"/>
      <protection locked="0"/>
    </xf>
    <xf numFmtId="0" fontId="2" fillId="0" borderId="25" xfId="9" applyFont="1" applyFill="1" applyBorder="1" applyAlignment="1" applyProtection="1">
      <alignment horizontal="center" vertical="center"/>
      <protection locked="0"/>
    </xf>
    <xf numFmtId="0" fontId="2" fillId="0" borderId="26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0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1" fontId="9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0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0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0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0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0" xfId="3" applyNumberFormat="1" applyFont="1" applyFill="1" applyBorder="1" applyAlignment="1" applyProtection="1">
      <alignment horizontal="left" vertical="top" wrapText="1"/>
      <protection locked="0"/>
    </xf>
    <xf numFmtId="1" fontId="31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1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0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0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Alignment="1" applyProtection="1">
      <alignment horizontal="left" vertical="center" wrapText="1"/>
      <protection locked="0"/>
    </xf>
    <xf numFmtId="0" fontId="31" fillId="0" borderId="20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0" xfId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31" fillId="0" borderId="9" xfId="6" applyNumberFormat="1" applyFont="1" applyFill="1" applyBorder="1" applyAlignment="1" applyProtection="1">
      <alignment horizontal="left" vertical="center" wrapText="1"/>
      <protection locked="0"/>
    </xf>
    <xf numFmtId="1" fontId="31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9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9" applyFont="1" applyFill="1" applyBorder="1" applyAlignment="1" applyProtection="1">
      <alignment horizontal="center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9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" fontId="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0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0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0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0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0" xfId="0" applyFont="1" applyFill="1" applyBorder="1" applyAlignment="1" applyProtection="1">
      <alignment horizontal="left" wrapText="1"/>
      <protection locked="0"/>
    </xf>
    <xf numFmtId="0" fontId="31" fillId="0" borderId="3" xfId="0" applyFont="1" applyFill="1" applyBorder="1" applyAlignment="1" applyProtection="1">
      <alignment vertical="center" wrapText="1"/>
      <protection locked="0"/>
    </xf>
    <xf numFmtId="0" fontId="31" fillId="0" borderId="20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0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0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0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top" wrapText="1"/>
      <protection locked="0"/>
    </xf>
    <xf numFmtId="49" fontId="31" fillId="0" borderId="20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0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0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0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0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0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0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0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0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0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0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0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0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0" xfId="1" applyFont="1" applyFill="1" applyBorder="1" applyAlignment="1" applyProtection="1">
      <alignment horizontal="left" vertical="center" wrapText="1"/>
      <protection locked="0"/>
    </xf>
    <xf numFmtId="1" fontId="5" fillId="0" borderId="9" xfId="6" applyNumberFormat="1" applyFont="1" applyFill="1" applyBorder="1" applyAlignment="1" applyProtection="1">
      <alignment horizontal="left" vertical="center" wrapText="1"/>
      <protection locked="0"/>
    </xf>
    <xf numFmtId="1" fontId="5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9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 wrapText="1"/>
      <protection locked="0"/>
    </xf>
    <xf numFmtId="0" fontId="12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9" applyFont="1" applyFill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/>
      <protection locked="0"/>
    </xf>
    <xf numFmtId="0" fontId="12" fillId="0" borderId="26" xfId="9" applyFont="1" applyFill="1" applyBorder="1" applyAlignment="1" applyProtection="1">
      <alignment horizontal="center" vertical="center"/>
      <protection locked="0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1" fontId="1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0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0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0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0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0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0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0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6" xfId="4" applyFont="1" applyFill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9" applyFont="1" applyFill="1" applyBorder="1" applyAlignment="1" applyProtection="1">
      <alignment horizontal="center" vertical="center"/>
      <protection locked="0"/>
    </xf>
    <xf numFmtId="0" fontId="9" fillId="0" borderId="26" xfId="9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8" quotePrefix="1" applyFont="1" applyFill="1" applyAlignment="1" applyProtection="1">
      <alignment horizontal="center" wrapText="1"/>
      <protection locked="0"/>
    </xf>
    <xf numFmtId="1" fontId="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0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0" xfId="4" applyFont="1" applyFill="1" applyBorder="1" applyAlignment="1" applyProtection="1">
      <alignment horizontal="left" vertical="center"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0" xfId="4" applyNumberFormat="1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0" xfId="0" applyFont="1" applyFill="1" applyBorder="1" applyAlignment="1" applyProtection="1">
      <alignment wrapText="1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  <xf numFmtId="0" fontId="9" fillId="0" borderId="6" xfId="0" applyFont="1" applyFill="1" applyBorder="1" applyAlignment="1" applyProtection="1">
      <alignment horizontal="center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0" xfId="4" applyNumberFormat="1" applyFont="1" applyFill="1" applyBorder="1" applyAlignment="1" applyProtection="1">
      <alignment vertical="center" wrapText="1"/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0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0" xfId="4" applyNumberFormat="1" applyFont="1" applyFill="1" applyBorder="1" applyAlignment="1" applyProtection="1">
      <alignment horizontal="left" vertical="top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0" xfId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0" xfId="4" applyNumberFormat="1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0" xfId="4" applyFont="1" applyFill="1" applyBorder="1" applyAlignment="1" applyProtection="1">
      <alignment vertical="center" wrapText="1"/>
      <protection locked="0"/>
    </xf>
  </cellXfs>
  <cellStyles count="11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03 2" xfId="10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250</xdr:row>
      <xdr:rowOff>0</xdr:rowOff>
    </xdr:from>
    <xdr:to>
      <xdr:col>2</xdr:col>
      <xdr:colOff>19050</xdr:colOff>
      <xdr:row>250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62025" y="780097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19050</xdr:colOff>
      <xdr:row>249</xdr:row>
      <xdr:rowOff>0</xdr:rowOff>
    </xdr:to>
    <xdr:sp macro="" textlink="">
      <xdr:nvSpPr>
        <xdr:cNvPr id="5" name="AutoShape 2"/>
        <xdr:cNvSpPr>
          <a:spLocks/>
        </xdr:cNvSpPr>
      </xdr:nvSpPr>
      <xdr:spPr bwMode="auto">
        <a:xfrm>
          <a:off x="962025" y="77714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8" name="AutoShape 2"/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0" name="AutoShape 2"/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1" name="AutoShape 2"/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2" name="AutoShape 2"/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3" name="AutoShape 2"/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/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4"/>
  <sheetViews>
    <sheetView tabSelected="1" topLeftCell="C334" zoomScale="85" zoomScaleNormal="85" zoomScaleSheetLayoutView="70" workbookViewId="0">
      <selection activeCell="H130" sqref="H130"/>
    </sheetView>
  </sheetViews>
  <sheetFormatPr defaultColWidth="8.85546875" defaultRowHeight="23.45" customHeight="1" x14ac:dyDescent="0.2"/>
  <cols>
    <col min="1" max="1" width="5.5703125" style="491" customWidth="1"/>
    <col min="2" max="2" width="8.85546875" style="491" customWidth="1"/>
    <col min="3" max="3" width="80.85546875" style="491" customWidth="1"/>
    <col min="4" max="4" width="15.42578125" style="491" customWidth="1"/>
    <col min="5" max="5" width="14.28515625" style="491" customWidth="1"/>
    <col min="6" max="6" width="12.7109375" style="491" customWidth="1"/>
    <col min="7" max="7" width="11.28515625" style="491" customWidth="1"/>
    <col min="8" max="8" width="13" style="491" customWidth="1"/>
    <col min="9" max="9" width="12.7109375" style="491" customWidth="1"/>
    <col min="10" max="10" width="13.5703125" style="491" customWidth="1"/>
    <col min="11" max="11" width="13.140625" style="491" customWidth="1"/>
    <col min="12" max="12" width="14.28515625" style="491" customWidth="1"/>
    <col min="13" max="256" width="8.85546875" style="491"/>
    <col min="257" max="257" width="5.5703125" style="491" customWidth="1"/>
    <col min="258" max="258" width="8.85546875" style="491" customWidth="1"/>
    <col min="259" max="259" width="80.85546875" style="491" customWidth="1"/>
    <col min="260" max="260" width="15.42578125" style="491" customWidth="1"/>
    <col min="261" max="261" width="14.28515625" style="491" customWidth="1"/>
    <col min="262" max="262" width="13.28515625" style="491" customWidth="1"/>
    <col min="263" max="263" width="11.28515625" style="491" customWidth="1"/>
    <col min="264" max="264" width="13" style="491" customWidth="1"/>
    <col min="265" max="265" width="11.5703125" style="491" customWidth="1"/>
    <col min="266" max="266" width="13.5703125" style="491" customWidth="1"/>
    <col min="267" max="267" width="13.140625" style="491" customWidth="1"/>
    <col min="268" max="268" width="14.28515625" style="491" customWidth="1"/>
    <col min="269" max="512" width="8.85546875" style="491"/>
    <col min="513" max="513" width="5.5703125" style="491" customWidth="1"/>
    <col min="514" max="514" width="8.85546875" style="491" customWidth="1"/>
    <col min="515" max="515" width="80.85546875" style="491" customWidth="1"/>
    <col min="516" max="516" width="15.42578125" style="491" customWidth="1"/>
    <col min="517" max="517" width="14.28515625" style="491" customWidth="1"/>
    <col min="518" max="518" width="13.28515625" style="491" customWidth="1"/>
    <col min="519" max="519" width="11.28515625" style="491" customWidth="1"/>
    <col min="520" max="520" width="13" style="491" customWidth="1"/>
    <col min="521" max="521" width="11.5703125" style="491" customWidth="1"/>
    <col min="522" max="522" width="13.5703125" style="491" customWidth="1"/>
    <col min="523" max="523" width="13.140625" style="491" customWidth="1"/>
    <col min="524" max="524" width="14.28515625" style="491" customWidth="1"/>
    <col min="525" max="768" width="8.85546875" style="491"/>
    <col min="769" max="769" width="5.5703125" style="491" customWidth="1"/>
    <col min="770" max="770" width="8.85546875" style="491" customWidth="1"/>
    <col min="771" max="771" width="80.85546875" style="491" customWidth="1"/>
    <col min="772" max="772" width="15.42578125" style="491" customWidth="1"/>
    <col min="773" max="773" width="14.28515625" style="491" customWidth="1"/>
    <col min="774" max="774" width="13.28515625" style="491" customWidth="1"/>
    <col min="775" max="775" width="11.28515625" style="491" customWidth="1"/>
    <col min="776" max="776" width="13" style="491" customWidth="1"/>
    <col min="777" max="777" width="11.5703125" style="491" customWidth="1"/>
    <col min="778" max="778" width="13.5703125" style="491" customWidth="1"/>
    <col min="779" max="779" width="13.140625" style="491" customWidth="1"/>
    <col min="780" max="780" width="14.28515625" style="491" customWidth="1"/>
    <col min="781" max="1024" width="8.85546875" style="491"/>
    <col min="1025" max="1025" width="5.5703125" style="491" customWidth="1"/>
    <col min="1026" max="1026" width="8.85546875" style="491" customWidth="1"/>
    <col min="1027" max="1027" width="80.85546875" style="491" customWidth="1"/>
    <col min="1028" max="1028" width="15.42578125" style="491" customWidth="1"/>
    <col min="1029" max="1029" width="14.28515625" style="491" customWidth="1"/>
    <col min="1030" max="1030" width="13.28515625" style="491" customWidth="1"/>
    <col min="1031" max="1031" width="11.28515625" style="491" customWidth="1"/>
    <col min="1032" max="1032" width="13" style="491" customWidth="1"/>
    <col min="1033" max="1033" width="11.5703125" style="491" customWidth="1"/>
    <col min="1034" max="1034" width="13.5703125" style="491" customWidth="1"/>
    <col min="1035" max="1035" width="13.140625" style="491" customWidth="1"/>
    <col min="1036" max="1036" width="14.28515625" style="491" customWidth="1"/>
    <col min="1037" max="1280" width="8.85546875" style="491"/>
    <col min="1281" max="1281" width="5.5703125" style="491" customWidth="1"/>
    <col min="1282" max="1282" width="8.85546875" style="491" customWidth="1"/>
    <col min="1283" max="1283" width="80.85546875" style="491" customWidth="1"/>
    <col min="1284" max="1284" width="15.42578125" style="491" customWidth="1"/>
    <col min="1285" max="1285" width="14.28515625" style="491" customWidth="1"/>
    <col min="1286" max="1286" width="13.28515625" style="491" customWidth="1"/>
    <col min="1287" max="1287" width="11.28515625" style="491" customWidth="1"/>
    <col min="1288" max="1288" width="13" style="491" customWidth="1"/>
    <col min="1289" max="1289" width="11.5703125" style="491" customWidth="1"/>
    <col min="1290" max="1290" width="13.5703125" style="491" customWidth="1"/>
    <col min="1291" max="1291" width="13.140625" style="491" customWidth="1"/>
    <col min="1292" max="1292" width="14.28515625" style="491" customWidth="1"/>
    <col min="1293" max="1536" width="8.85546875" style="491"/>
    <col min="1537" max="1537" width="5.5703125" style="491" customWidth="1"/>
    <col min="1538" max="1538" width="8.85546875" style="491" customWidth="1"/>
    <col min="1539" max="1539" width="80.85546875" style="491" customWidth="1"/>
    <col min="1540" max="1540" width="15.42578125" style="491" customWidth="1"/>
    <col min="1541" max="1541" width="14.28515625" style="491" customWidth="1"/>
    <col min="1542" max="1542" width="13.28515625" style="491" customWidth="1"/>
    <col min="1543" max="1543" width="11.28515625" style="491" customWidth="1"/>
    <col min="1544" max="1544" width="13" style="491" customWidth="1"/>
    <col min="1545" max="1545" width="11.5703125" style="491" customWidth="1"/>
    <col min="1546" max="1546" width="13.5703125" style="491" customWidth="1"/>
    <col min="1547" max="1547" width="13.140625" style="491" customWidth="1"/>
    <col min="1548" max="1548" width="14.28515625" style="491" customWidth="1"/>
    <col min="1549" max="1792" width="8.85546875" style="491"/>
    <col min="1793" max="1793" width="5.5703125" style="491" customWidth="1"/>
    <col min="1794" max="1794" width="8.85546875" style="491" customWidth="1"/>
    <col min="1795" max="1795" width="80.85546875" style="491" customWidth="1"/>
    <col min="1796" max="1796" width="15.42578125" style="491" customWidth="1"/>
    <col min="1797" max="1797" width="14.28515625" style="491" customWidth="1"/>
    <col min="1798" max="1798" width="13.28515625" style="491" customWidth="1"/>
    <col min="1799" max="1799" width="11.28515625" style="491" customWidth="1"/>
    <col min="1800" max="1800" width="13" style="491" customWidth="1"/>
    <col min="1801" max="1801" width="11.5703125" style="491" customWidth="1"/>
    <col min="1802" max="1802" width="13.5703125" style="491" customWidth="1"/>
    <col min="1803" max="1803" width="13.140625" style="491" customWidth="1"/>
    <col min="1804" max="1804" width="14.28515625" style="491" customWidth="1"/>
    <col min="1805" max="2048" width="8.85546875" style="491"/>
    <col min="2049" max="2049" width="5.5703125" style="491" customWidth="1"/>
    <col min="2050" max="2050" width="8.85546875" style="491" customWidth="1"/>
    <col min="2051" max="2051" width="80.85546875" style="491" customWidth="1"/>
    <col min="2052" max="2052" width="15.42578125" style="491" customWidth="1"/>
    <col min="2053" max="2053" width="14.28515625" style="491" customWidth="1"/>
    <col min="2054" max="2054" width="13.28515625" style="491" customWidth="1"/>
    <col min="2055" max="2055" width="11.28515625" style="491" customWidth="1"/>
    <col min="2056" max="2056" width="13" style="491" customWidth="1"/>
    <col min="2057" max="2057" width="11.5703125" style="491" customWidth="1"/>
    <col min="2058" max="2058" width="13.5703125" style="491" customWidth="1"/>
    <col min="2059" max="2059" width="13.140625" style="491" customWidth="1"/>
    <col min="2060" max="2060" width="14.28515625" style="491" customWidth="1"/>
    <col min="2061" max="2304" width="8.85546875" style="491"/>
    <col min="2305" max="2305" width="5.5703125" style="491" customWidth="1"/>
    <col min="2306" max="2306" width="8.85546875" style="491" customWidth="1"/>
    <col min="2307" max="2307" width="80.85546875" style="491" customWidth="1"/>
    <col min="2308" max="2308" width="15.42578125" style="491" customWidth="1"/>
    <col min="2309" max="2309" width="14.28515625" style="491" customWidth="1"/>
    <col min="2310" max="2310" width="13.28515625" style="491" customWidth="1"/>
    <col min="2311" max="2311" width="11.28515625" style="491" customWidth="1"/>
    <col min="2312" max="2312" width="13" style="491" customWidth="1"/>
    <col min="2313" max="2313" width="11.5703125" style="491" customWidth="1"/>
    <col min="2314" max="2314" width="13.5703125" style="491" customWidth="1"/>
    <col min="2315" max="2315" width="13.140625" style="491" customWidth="1"/>
    <col min="2316" max="2316" width="14.28515625" style="491" customWidth="1"/>
    <col min="2317" max="2560" width="8.85546875" style="491"/>
    <col min="2561" max="2561" width="5.5703125" style="491" customWidth="1"/>
    <col min="2562" max="2562" width="8.85546875" style="491" customWidth="1"/>
    <col min="2563" max="2563" width="80.85546875" style="491" customWidth="1"/>
    <col min="2564" max="2564" width="15.42578125" style="491" customWidth="1"/>
    <col min="2565" max="2565" width="14.28515625" style="491" customWidth="1"/>
    <col min="2566" max="2566" width="13.28515625" style="491" customWidth="1"/>
    <col min="2567" max="2567" width="11.28515625" style="491" customWidth="1"/>
    <col min="2568" max="2568" width="13" style="491" customWidth="1"/>
    <col min="2569" max="2569" width="11.5703125" style="491" customWidth="1"/>
    <col min="2570" max="2570" width="13.5703125" style="491" customWidth="1"/>
    <col min="2571" max="2571" width="13.140625" style="491" customWidth="1"/>
    <col min="2572" max="2572" width="14.28515625" style="491" customWidth="1"/>
    <col min="2573" max="2816" width="8.85546875" style="491"/>
    <col min="2817" max="2817" width="5.5703125" style="491" customWidth="1"/>
    <col min="2818" max="2818" width="8.85546875" style="491" customWidth="1"/>
    <col min="2819" max="2819" width="80.85546875" style="491" customWidth="1"/>
    <col min="2820" max="2820" width="15.42578125" style="491" customWidth="1"/>
    <col min="2821" max="2821" width="14.28515625" style="491" customWidth="1"/>
    <col min="2822" max="2822" width="13.28515625" style="491" customWidth="1"/>
    <col min="2823" max="2823" width="11.28515625" style="491" customWidth="1"/>
    <col min="2824" max="2824" width="13" style="491" customWidth="1"/>
    <col min="2825" max="2825" width="11.5703125" style="491" customWidth="1"/>
    <col min="2826" max="2826" width="13.5703125" style="491" customWidth="1"/>
    <col min="2827" max="2827" width="13.140625" style="491" customWidth="1"/>
    <col min="2828" max="2828" width="14.28515625" style="491" customWidth="1"/>
    <col min="2829" max="3072" width="8.85546875" style="491"/>
    <col min="3073" max="3073" width="5.5703125" style="491" customWidth="1"/>
    <col min="3074" max="3074" width="8.85546875" style="491" customWidth="1"/>
    <col min="3075" max="3075" width="80.85546875" style="491" customWidth="1"/>
    <col min="3076" max="3076" width="15.42578125" style="491" customWidth="1"/>
    <col min="3077" max="3077" width="14.28515625" style="491" customWidth="1"/>
    <col min="3078" max="3078" width="13.28515625" style="491" customWidth="1"/>
    <col min="3079" max="3079" width="11.28515625" style="491" customWidth="1"/>
    <col min="3080" max="3080" width="13" style="491" customWidth="1"/>
    <col min="3081" max="3081" width="11.5703125" style="491" customWidth="1"/>
    <col min="3082" max="3082" width="13.5703125" style="491" customWidth="1"/>
    <col min="3083" max="3083" width="13.140625" style="491" customWidth="1"/>
    <col min="3084" max="3084" width="14.28515625" style="491" customWidth="1"/>
    <col min="3085" max="3328" width="8.85546875" style="491"/>
    <col min="3329" max="3329" width="5.5703125" style="491" customWidth="1"/>
    <col min="3330" max="3330" width="8.85546875" style="491" customWidth="1"/>
    <col min="3331" max="3331" width="80.85546875" style="491" customWidth="1"/>
    <col min="3332" max="3332" width="15.42578125" style="491" customWidth="1"/>
    <col min="3333" max="3333" width="14.28515625" style="491" customWidth="1"/>
    <col min="3334" max="3334" width="13.28515625" style="491" customWidth="1"/>
    <col min="3335" max="3335" width="11.28515625" style="491" customWidth="1"/>
    <col min="3336" max="3336" width="13" style="491" customWidth="1"/>
    <col min="3337" max="3337" width="11.5703125" style="491" customWidth="1"/>
    <col min="3338" max="3338" width="13.5703125" style="491" customWidth="1"/>
    <col min="3339" max="3339" width="13.140625" style="491" customWidth="1"/>
    <col min="3340" max="3340" width="14.28515625" style="491" customWidth="1"/>
    <col min="3341" max="3584" width="8.85546875" style="491"/>
    <col min="3585" max="3585" width="5.5703125" style="491" customWidth="1"/>
    <col min="3586" max="3586" width="8.85546875" style="491" customWidth="1"/>
    <col min="3587" max="3587" width="80.85546875" style="491" customWidth="1"/>
    <col min="3588" max="3588" width="15.42578125" style="491" customWidth="1"/>
    <col min="3589" max="3589" width="14.28515625" style="491" customWidth="1"/>
    <col min="3590" max="3590" width="13.28515625" style="491" customWidth="1"/>
    <col min="3591" max="3591" width="11.28515625" style="491" customWidth="1"/>
    <col min="3592" max="3592" width="13" style="491" customWidth="1"/>
    <col min="3593" max="3593" width="11.5703125" style="491" customWidth="1"/>
    <col min="3594" max="3594" width="13.5703125" style="491" customWidth="1"/>
    <col min="3595" max="3595" width="13.140625" style="491" customWidth="1"/>
    <col min="3596" max="3596" width="14.28515625" style="491" customWidth="1"/>
    <col min="3597" max="3840" width="8.85546875" style="491"/>
    <col min="3841" max="3841" width="5.5703125" style="491" customWidth="1"/>
    <col min="3842" max="3842" width="8.85546875" style="491" customWidth="1"/>
    <col min="3843" max="3843" width="80.85546875" style="491" customWidth="1"/>
    <col min="3844" max="3844" width="15.42578125" style="491" customWidth="1"/>
    <col min="3845" max="3845" width="14.28515625" style="491" customWidth="1"/>
    <col min="3846" max="3846" width="13.28515625" style="491" customWidth="1"/>
    <col min="3847" max="3847" width="11.28515625" style="491" customWidth="1"/>
    <col min="3848" max="3848" width="13" style="491" customWidth="1"/>
    <col min="3849" max="3849" width="11.5703125" style="491" customWidth="1"/>
    <col min="3850" max="3850" width="13.5703125" style="491" customWidth="1"/>
    <col min="3851" max="3851" width="13.140625" style="491" customWidth="1"/>
    <col min="3852" max="3852" width="14.28515625" style="491" customWidth="1"/>
    <col min="3853" max="4096" width="8.85546875" style="491"/>
    <col min="4097" max="4097" width="5.5703125" style="491" customWidth="1"/>
    <col min="4098" max="4098" width="8.85546875" style="491" customWidth="1"/>
    <col min="4099" max="4099" width="80.85546875" style="491" customWidth="1"/>
    <col min="4100" max="4100" width="15.42578125" style="491" customWidth="1"/>
    <col min="4101" max="4101" width="14.28515625" style="491" customWidth="1"/>
    <col min="4102" max="4102" width="13.28515625" style="491" customWidth="1"/>
    <col min="4103" max="4103" width="11.28515625" style="491" customWidth="1"/>
    <col min="4104" max="4104" width="13" style="491" customWidth="1"/>
    <col min="4105" max="4105" width="11.5703125" style="491" customWidth="1"/>
    <col min="4106" max="4106" width="13.5703125" style="491" customWidth="1"/>
    <col min="4107" max="4107" width="13.140625" style="491" customWidth="1"/>
    <col min="4108" max="4108" width="14.28515625" style="491" customWidth="1"/>
    <col min="4109" max="4352" width="8.85546875" style="491"/>
    <col min="4353" max="4353" width="5.5703125" style="491" customWidth="1"/>
    <col min="4354" max="4354" width="8.85546875" style="491" customWidth="1"/>
    <col min="4355" max="4355" width="80.85546875" style="491" customWidth="1"/>
    <col min="4356" max="4356" width="15.42578125" style="491" customWidth="1"/>
    <col min="4357" max="4357" width="14.28515625" style="491" customWidth="1"/>
    <col min="4358" max="4358" width="13.28515625" style="491" customWidth="1"/>
    <col min="4359" max="4359" width="11.28515625" style="491" customWidth="1"/>
    <col min="4360" max="4360" width="13" style="491" customWidth="1"/>
    <col min="4361" max="4361" width="11.5703125" style="491" customWidth="1"/>
    <col min="4362" max="4362" width="13.5703125" style="491" customWidth="1"/>
    <col min="4363" max="4363" width="13.140625" style="491" customWidth="1"/>
    <col min="4364" max="4364" width="14.28515625" style="491" customWidth="1"/>
    <col min="4365" max="4608" width="8.85546875" style="491"/>
    <col min="4609" max="4609" width="5.5703125" style="491" customWidth="1"/>
    <col min="4610" max="4610" width="8.85546875" style="491" customWidth="1"/>
    <col min="4611" max="4611" width="80.85546875" style="491" customWidth="1"/>
    <col min="4612" max="4612" width="15.42578125" style="491" customWidth="1"/>
    <col min="4613" max="4613" width="14.28515625" style="491" customWidth="1"/>
    <col min="4614" max="4614" width="13.28515625" style="491" customWidth="1"/>
    <col min="4615" max="4615" width="11.28515625" style="491" customWidth="1"/>
    <col min="4616" max="4616" width="13" style="491" customWidth="1"/>
    <col min="4617" max="4617" width="11.5703125" style="491" customWidth="1"/>
    <col min="4618" max="4618" width="13.5703125" style="491" customWidth="1"/>
    <col min="4619" max="4619" width="13.140625" style="491" customWidth="1"/>
    <col min="4620" max="4620" width="14.28515625" style="491" customWidth="1"/>
    <col min="4621" max="4864" width="8.85546875" style="491"/>
    <col min="4865" max="4865" width="5.5703125" style="491" customWidth="1"/>
    <col min="4866" max="4866" width="8.85546875" style="491" customWidth="1"/>
    <col min="4867" max="4867" width="80.85546875" style="491" customWidth="1"/>
    <col min="4868" max="4868" width="15.42578125" style="491" customWidth="1"/>
    <col min="4869" max="4869" width="14.28515625" style="491" customWidth="1"/>
    <col min="4870" max="4870" width="13.28515625" style="491" customWidth="1"/>
    <col min="4871" max="4871" width="11.28515625" style="491" customWidth="1"/>
    <col min="4872" max="4872" width="13" style="491" customWidth="1"/>
    <col min="4873" max="4873" width="11.5703125" style="491" customWidth="1"/>
    <col min="4874" max="4874" width="13.5703125" style="491" customWidth="1"/>
    <col min="4875" max="4875" width="13.140625" style="491" customWidth="1"/>
    <col min="4876" max="4876" width="14.28515625" style="491" customWidth="1"/>
    <col min="4877" max="5120" width="8.85546875" style="491"/>
    <col min="5121" max="5121" width="5.5703125" style="491" customWidth="1"/>
    <col min="5122" max="5122" width="8.85546875" style="491" customWidth="1"/>
    <col min="5123" max="5123" width="80.85546875" style="491" customWidth="1"/>
    <col min="5124" max="5124" width="15.42578125" style="491" customWidth="1"/>
    <col min="5125" max="5125" width="14.28515625" style="491" customWidth="1"/>
    <col min="5126" max="5126" width="13.28515625" style="491" customWidth="1"/>
    <col min="5127" max="5127" width="11.28515625" style="491" customWidth="1"/>
    <col min="5128" max="5128" width="13" style="491" customWidth="1"/>
    <col min="5129" max="5129" width="11.5703125" style="491" customWidth="1"/>
    <col min="5130" max="5130" width="13.5703125" style="491" customWidth="1"/>
    <col min="5131" max="5131" width="13.140625" style="491" customWidth="1"/>
    <col min="5132" max="5132" width="14.28515625" style="491" customWidth="1"/>
    <col min="5133" max="5376" width="8.85546875" style="491"/>
    <col min="5377" max="5377" width="5.5703125" style="491" customWidth="1"/>
    <col min="5378" max="5378" width="8.85546875" style="491" customWidth="1"/>
    <col min="5379" max="5379" width="80.85546875" style="491" customWidth="1"/>
    <col min="5380" max="5380" width="15.42578125" style="491" customWidth="1"/>
    <col min="5381" max="5381" width="14.28515625" style="491" customWidth="1"/>
    <col min="5382" max="5382" width="13.28515625" style="491" customWidth="1"/>
    <col min="5383" max="5383" width="11.28515625" style="491" customWidth="1"/>
    <col min="5384" max="5384" width="13" style="491" customWidth="1"/>
    <col min="5385" max="5385" width="11.5703125" style="491" customWidth="1"/>
    <col min="5386" max="5386" width="13.5703125" style="491" customWidth="1"/>
    <col min="5387" max="5387" width="13.140625" style="491" customWidth="1"/>
    <col min="5388" max="5388" width="14.28515625" style="491" customWidth="1"/>
    <col min="5389" max="5632" width="8.85546875" style="491"/>
    <col min="5633" max="5633" width="5.5703125" style="491" customWidth="1"/>
    <col min="5634" max="5634" width="8.85546875" style="491" customWidth="1"/>
    <col min="5635" max="5635" width="80.85546875" style="491" customWidth="1"/>
    <col min="5636" max="5636" width="15.42578125" style="491" customWidth="1"/>
    <col min="5637" max="5637" width="14.28515625" style="491" customWidth="1"/>
    <col min="5638" max="5638" width="13.28515625" style="491" customWidth="1"/>
    <col min="5639" max="5639" width="11.28515625" style="491" customWidth="1"/>
    <col min="5640" max="5640" width="13" style="491" customWidth="1"/>
    <col min="5641" max="5641" width="11.5703125" style="491" customWidth="1"/>
    <col min="5642" max="5642" width="13.5703125" style="491" customWidth="1"/>
    <col min="5643" max="5643" width="13.140625" style="491" customWidth="1"/>
    <col min="5644" max="5644" width="14.28515625" style="491" customWidth="1"/>
    <col min="5645" max="5888" width="8.85546875" style="491"/>
    <col min="5889" max="5889" width="5.5703125" style="491" customWidth="1"/>
    <col min="5890" max="5890" width="8.85546875" style="491" customWidth="1"/>
    <col min="5891" max="5891" width="80.85546875" style="491" customWidth="1"/>
    <col min="5892" max="5892" width="15.42578125" style="491" customWidth="1"/>
    <col min="5893" max="5893" width="14.28515625" style="491" customWidth="1"/>
    <col min="5894" max="5894" width="13.28515625" style="491" customWidth="1"/>
    <col min="5895" max="5895" width="11.28515625" style="491" customWidth="1"/>
    <col min="5896" max="5896" width="13" style="491" customWidth="1"/>
    <col min="5897" max="5897" width="11.5703125" style="491" customWidth="1"/>
    <col min="5898" max="5898" width="13.5703125" style="491" customWidth="1"/>
    <col min="5899" max="5899" width="13.140625" style="491" customWidth="1"/>
    <col min="5900" max="5900" width="14.28515625" style="491" customWidth="1"/>
    <col min="5901" max="6144" width="8.85546875" style="491"/>
    <col min="6145" max="6145" width="5.5703125" style="491" customWidth="1"/>
    <col min="6146" max="6146" width="8.85546875" style="491" customWidth="1"/>
    <col min="6147" max="6147" width="80.85546875" style="491" customWidth="1"/>
    <col min="6148" max="6148" width="15.42578125" style="491" customWidth="1"/>
    <col min="6149" max="6149" width="14.28515625" style="491" customWidth="1"/>
    <col min="6150" max="6150" width="13.28515625" style="491" customWidth="1"/>
    <col min="6151" max="6151" width="11.28515625" style="491" customWidth="1"/>
    <col min="6152" max="6152" width="13" style="491" customWidth="1"/>
    <col min="6153" max="6153" width="11.5703125" style="491" customWidth="1"/>
    <col min="6154" max="6154" width="13.5703125" style="491" customWidth="1"/>
    <col min="6155" max="6155" width="13.140625" style="491" customWidth="1"/>
    <col min="6156" max="6156" width="14.28515625" style="491" customWidth="1"/>
    <col min="6157" max="6400" width="8.85546875" style="491"/>
    <col min="6401" max="6401" width="5.5703125" style="491" customWidth="1"/>
    <col min="6402" max="6402" width="8.85546875" style="491" customWidth="1"/>
    <col min="6403" max="6403" width="80.85546875" style="491" customWidth="1"/>
    <col min="6404" max="6404" width="15.42578125" style="491" customWidth="1"/>
    <col min="6405" max="6405" width="14.28515625" style="491" customWidth="1"/>
    <col min="6406" max="6406" width="13.28515625" style="491" customWidth="1"/>
    <col min="6407" max="6407" width="11.28515625" style="491" customWidth="1"/>
    <col min="6408" max="6408" width="13" style="491" customWidth="1"/>
    <col min="6409" max="6409" width="11.5703125" style="491" customWidth="1"/>
    <col min="6410" max="6410" width="13.5703125" style="491" customWidth="1"/>
    <col min="6411" max="6411" width="13.140625" style="491" customWidth="1"/>
    <col min="6412" max="6412" width="14.28515625" style="491" customWidth="1"/>
    <col min="6413" max="6656" width="8.85546875" style="491"/>
    <col min="6657" max="6657" width="5.5703125" style="491" customWidth="1"/>
    <col min="6658" max="6658" width="8.85546875" style="491" customWidth="1"/>
    <col min="6659" max="6659" width="80.85546875" style="491" customWidth="1"/>
    <col min="6660" max="6660" width="15.42578125" style="491" customWidth="1"/>
    <col min="6661" max="6661" width="14.28515625" style="491" customWidth="1"/>
    <col min="6662" max="6662" width="13.28515625" style="491" customWidth="1"/>
    <col min="6663" max="6663" width="11.28515625" style="491" customWidth="1"/>
    <col min="6664" max="6664" width="13" style="491" customWidth="1"/>
    <col min="6665" max="6665" width="11.5703125" style="491" customWidth="1"/>
    <col min="6666" max="6666" width="13.5703125" style="491" customWidth="1"/>
    <col min="6667" max="6667" width="13.140625" style="491" customWidth="1"/>
    <col min="6668" max="6668" width="14.28515625" style="491" customWidth="1"/>
    <col min="6669" max="6912" width="8.85546875" style="491"/>
    <col min="6913" max="6913" width="5.5703125" style="491" customWidth="1"/>
    <col min="6914" max="6914" width="8.85546875" style="491" customWidth="1"/>
    <col min="6915" max="6915" width="80.85546875" style="491" customWidth="1"/>
    <col min="6916" max="6916" width="15.42578125" style="491" customWidth="1"/>
    <col min="6917" max="6917" width="14.28515625" style="491" customWidth="1"/>
    <col min="6918" max="6918" width="13.28515625" style="491" customWidth="1"/>
    <col min="6919" max="6919" width="11.28515625" style="491" customWidth="1"/>
    <col min="6920" max="6920" width="13" style="491" customWidth="1"/>
    <col min="6921" max="6921" width="11.5703125" style="491" customWidth="1"/>
    <col min="6922" max="6922" width="13.5703125" style="491" customWidth="1"/>
    <col min="6923" max="6923" width="13.140625" style="491" customWidth="1"/>
    <col min="6924" max="6924" width="14.28515625" style="491" customWidth="1"/>
    <col min="6925" max="7168" width="8.85546875" style="491"/>
    <col min="7169" max="7169" width="5.5703125" style="491" customWidth="1"/>
    <col min="7170" max="7170" width="8.85546875" style="491" customWidth="1"/>
    <col min="7171" max="7171" width="80.85546875" style="491" customWidth="1"/>
    <col min="7172" max="7172" width="15.42578125" style="491" customWidth="1"/>
    <col min="7173" max="7173" width="14.28515625" style="491" customWidth="1"/>
    <col min="7174" max="7174" width="13.28515625" style="491" customWidth="1"/>
    <col min="7175" max="7175" width="11.28515625" style="491" customWidth="1"/>
    <col min="7176" max="7176" width="13" style="491" customWidth="1"/>
    <col min="7177" max="7177" width="11.5703125" style="491" customWidth="1"/>
    <col min="7178" max="7178" width="13.5703125" style="491" customWidth="1"/>
    <col min="7179" max="7179" width="13.140625" style="491" customWidth="1"/>
    <col min="7180" max="7180" width="14.28515625" style="491" customWidth="1"/>
    <col min="7181" max="7424" width="8.85546875" style="491"/>
    <col min="7425" max="7425" width="5.5703125" style="491" customWidth="1"/>
    <col min="7426" max="7426" width="8.85546875" style="491" customWidth="1"/>
    <col min="7427" max="7427" width="80.85546875" style="491" customWidth="1"/>
    <col min="7428" max="7428" width="15.42578125" style="491" customWidth="1"/>
    <col min="7429" max="7429" width="14.28515625" style="491" customWidth="1"/>
    <col min="7430" max="7430" width="13.28515625" style="491" customWidth="1"/>
    <col min="7431" max="7431" width="11.28515625" style="491" customWidth="1"/>
    <col min="7432" max="7432" width="13" style="491" customWidth="1"/>
    <col min="7433" max="7433" width="11.5703125" style="491" customWidth="1"/>
    <col min="7434" max="7434" width="13.5703125" style="491" customWidth="1"/>
    <col min="7435" max="7435" width="13.140625" style="491" customWidth="1"/>
    <col min="7436" max="7436" width="14.28515625" style="491" customWidth="1"/>
    <col min="7437" max="7680" width="8.85546875" style="491"/>
    <col min="7681" max="7681" width="5.5703125" style="491" customWidth="1"/>
    <col min="7682" max="7682" width="8.85546875" style="491" customWidth="1"/>
    <col min="7683" max="7683" width="80.85546875" style="491" customWidth="1"/>
    <col min="7684" max="7684" width="15.42578125" style="491" customWidth="1"/>
    <col min="7685" max="7685" width="14.28515625" style="491" customWidth="1"/>
    <col min="7686" max="7686" width="13.28515625" style="491" customWidth="1"/>
    <col min="7687" max="7687" width="11.28515625" style="491" customWidth="1"/>
    <col min="7688" max="7688" width="13" style="491" customWidth="1"/>
    <col min="7689" max="7689" width="11.5703125" style="491" customWidth="1"/>
    <col min="7690" max="7690" width="13.5703125" style="491" customWidth="1"/>
    <col min="7691" max="7691" width="13.140625" style="491" customWidth="1"/>
    <col min="7692" max="7692" width="14.28515625" style="491" customWidth="1"/>
    <col min="7693" max="7936" width="8.85546875" style="491"/>
    <col min="7937" max="7937" width="5.5703125" style="491" customWidth="1"/>
    <col min="7938" max="7938" width="8.85546875" style="491" customWidth="1"/>
    <col min="7939" max="7939" width="80.85546875" style="491" customWidth="1"/>
    <col min="7940" max="7940" width="15.42578125" style="491" customWidth="1"/>
    <col min="7941" max="7941" width="14.28515625" style="491" customWidth="1"/>
    <col min="7942" max="7942" width="13.28515625" style="491" customWidth="1"/>
    <col min="7943" max="7943" width="11.28515625" style="491" customWidth="1"/>
    <col min="7944" max="7944" width="13" style="491" customWidth="1"/>
    <col min="7945" max="7945" width="11.5703125" style="491" customWidth="1"/>
    <col min="7946" max="7946" width="13.5703125" style="491" customWidth="1"/>
    <col min="7947" max="7947" width="13.140625" style="491" customWidth="1"/>
    <col min="7948" max="7948" width="14.28515625" style="491" customWidth="1"/>
    <col min="7949" max="8192" width="8.85546875" style="491"/>
    <col min="8193" max="8193" width="5.5703125" style="491" customWidth="1"/>
    <col min="8194" max="8194" width="8.85546875" style="491" customWidth="1"/>
    <col min="8195" max="8195" width="80.85546875" style="491" customWidth="1"/>
    <col min="8196" max="8196" width="15.42578125" style="491" customWidth="1"/>
    <col min="8197" max="8197" width="14.28515625" style="491" customWidth="1"/>
    <col min="8198" max="8198" width="13.28515625" style="491" customWidth="1"/>
    <col min="8199" max="8199" width="11.28515625" style="491" customWidth="1"/>
    <col min="8200" max="8200" width="13" style="491" customWidth="1"/>
    <col min="8201" max="8201" width="11.5703125" style="491" customWidth="1"/>
    <col min="8202" max="8202" width="13.5703125" style="491" customWidth="1"/>
    <col min="8203" max="8203" width="13.140625" style="491" customWidth="1"/>
    <col min="8204" max="8204" width="14.28515625" style="491" customWidth="1"/>
    <col min="8205" max="8448" width="8.85546875" style="491"/>
    <col min="8449" max="8449" width="5.5703125" style="491" customWidth="1"/>
    <col min="8450" max="8450" width="8.85546875" style="491" customWidth="1"/>
    <col min="8451" max="8451" width="80.85546875" style="491" customWidth="1"/>
    <col min="8452" max="8452" width="15.42578125" style="491" customWidth="1"/>
    <col min="8453" max="8453" width="14.28515625" style="491" customWidth="1"/>
    <col min="8454" max="8454" width="13.28515625" style="491" customWidth="1"/>
    <col min="8455" max="8455" width="11.28515625" style="491" customWidth="1"/>
    <col min="8456" max="8456" width="13" style="491" customWidth="1"/>
    <col min="8457" max="8457" width="11.5703125" style="491" customWidth="1"/>
    <col min="8458" max="8458" width="13.5703125" style="491" customWidth="1"/>
    <col min="8459" max="8459" width="13.140625" style="491" customWidth="1"/>
    <col min="8460" max="8460" width="14.28515625" style="491" customWidth="1"/>
    <col min="8461" max="8704" width="8.85546875" style="491"/>
    <col min="8705" max="8705" width="5.5703125" style="491" customWidth="1"/>
    <col min="8706" max="8706" width="8.85546875" style="491" customWidth="1"/>
    <col min="8707" max="8707" width="80.85546875" style="491" customWidth="1"/>
    <col min="8708" max="8708" width="15.42578125" style="491" customWidth="1"/>
    <col min="8709" max="8709" width="14.28515625" style="491" customWidth="1"/>
    <col min="8710" max="8710" width="13.28515625" style="491" customWidth="1"/>
    <col min="8711" max="8711" width="11.28515625" style="491" customWidth="1"/>
    <col min="8712" max="8712" width="13" style="491" customWidth="1"/>
    <col min="8713" max="8713" width="11.5703125" style="491" customWidth="1"/>
    <col min="8714" max="8714" width="13.5703125" style="491" customWidth="1"/>
    <col min="8715" max="8715" width="13.140625" style="491" customWidth="1"/>
    <col min="8716" max="8716" width="14.28515625" style="491" customWidth="1"/>
    <col min="8717" max="8960" width="8.85546875" style="491"/>
    <col min="8961" max="8961" width="5.5703125" style="491" customWidth="1"/>
    <col min="8962" max="8962" width="8.85546875" style="491" customWidth="1"/>
    <col min="8963" max="8963" width="80.85546875" style="491" customWidth="1"/>
    <col min="8964" max="8964" width="15.42578125" style="491" customWidth="1"/>
    <col min="8965" max="8965" width="14.28515625" style="491" customWidth="1"/>
    <col min="8966" max="8966" width="13.28515625" style="491" customWidth="1"/>
    <col min="8967" max="8967" width="11.28515625" style="491" customWidth="1"/>
    <col min="8968" max="8968" width="13" style="491" customWidth="1"/>
    <col min="8969" max="8969" width="11.5703125" style="491" customWidth="1"/>
    <col min="8970" max="8970" width="13.5703125" style="491" customWidth="1"/>
    <col min="8971" max="8971" width="13.140625" style="491" customWidth="1"/>
    <col min="8972" max="8972" width="14.28515625" style="491" customWidth="1"/>
    <col min="8973" max="9216" width="8.85546875" style="491"/>
    <col min="9217" max="9217" width="5.5703125" style="491" customWidth="1"/>
    <col min="9218" max="9218" width="8.85546875" style="491" customWidth="1"/>
    <col min="9219" max="9219" width="80.85546875" style="491" customWidth="1"/>
    <col min="9220" max="9220" width="15.42578125" style="491" customWidth="1"/>
    <col min="9221" max="9221" width="14.28515625" style="491" customWidth="1"/>
    <col min="9222" max="9222" width="13.28515625" style="491" customWidth="1"/>
    <col min="9223" max="9223" width="11.28515625" style="491" customWidth="1"/>
    <col min="9224" max="9224" width="13" style="491" customWidth="1"/>
    <col min="9225" max="9225" width="11.5703125" style="491" customWidth="1"/>
    <col min="9226" max="9226" width="13.5703125" style="491" customWidth="1"/>
    <col min="9227" max="9227" width="13.140625" style="491" customWidth="1"/>
    <col min="9228" max="9228" width="14.28515625" style="491" customWidth="1"/>
    <col min="9229" max="9472" width="8.85546875" style="491"/>
    <col min="9473" max="9473" width="5.5703125" style="491" customWidth="1"/>
    <col min="9474" max="9474" width="8.85546875" style="491" customWidth="1"/>
    <col min="9475" max="9475" width="80.85546875" style="491" customWidth="1"/>
    <col min="9476" max="9476" width="15.42578125" style="491" customWidth="1"/>
    <col min="9477" max="9477" width="14.28515625" style="491" customWidth="1"/>
    <col min="9478" max="9478" width="13.28515625" style="491" customWidth="1"/>
    <col min="9479" max="9479" width="11.28515625" style="491" customWidth="1"/>
    <col min="9480" max="9480" width="13" style="491" customWidth="1"/>
    <col min="9481" max="9481" width="11.5703125" style="491" customWidth="1"/>
    <col min="9482" max="9482" width="13.5703125" style="491" customWidth="1"/>
    <col min="9483" max="9483" width="13.140625" style="491" customWidth="1"/>
    <col min="9484" max="9484" width="14.28515625" style="491" customWidth="1"/>
    <col min="9485" max="9728" width="8.85546875" style="491"/>
    <col min="9729" max="9729" width="5.5703125" style="491" customWidth="1"/>
    <col min="9730" max="9730" width="8.85546875" style="491" customWidth="1"/>
    <col min="9731" max="9731" width="80.85546875" style="491" customWidth="1"/>
    <col min="9732" max="9732" width="15.42578125" style="491" customWidth="1"/>
    <col min="9733" max="9733" width="14.28515625" style="491" customWidth="1"/>
    <col min="9734" max="9734" width="13.28515625" style="491" customWidth="1"/>
    <col min="9735" max="9735" width="11.28515625" style="491" customWidth="1"/>
    <col min="9736" max="9736" width="13" style="491" customWidth="1"/>
    <col min="9737" max="9737" width="11.5703125" style="491" customWidth="1"/>
    <col min="9738" max="9738" width="13.5703125" style="491" customWidth="1"/>
    <col min="9739" max="9739" width="13.140625" style="491" customWidth="1"/>
    <col min="9740" max="9740" width="14.28515625" style="491" customWidth="1"/>
    <col min="9741" max="9984" width="8.85546875" style="491"/>
    <col min="9985" max="9985" width="5.5703125" style="491" customWidth="1"/>
    <col min="9986" max="9986" width="8.85546875" style="491" customWidth="1"/>
    <col min="9987" max="9987" width="80.85546875" style="491" customWidth="1"/>
    <col min="9988" max="9988" width="15.42578125" style="491" customWidth="1"/>
    <col min="9989" max="9989" width="14.28515625" style="491" customWidth="1"/>
    <col min="9990" max="9990" width="13.28515625" style="491" customWidth="1"/>
    <col min="9991" max="9991" width="11.28515625" style="491" customWidth="1"/>
    <col min="9992" max="9992" width="13" style="491" customWidth="1"/>
    <col min="9993" max="9993" width="11.5703125" style="491" customWidth="1"/>
    <col min="9994" max="9994" width="13.5703125" style="491" customWidth="1"/>
    <col min="9995" max="9995" width="13.140625" style="491" customWidth="1"/>
    <col min="9996" max="9996" width="14.28515625" style="491" customWidth="1"/>
    <col min="9997" max="10240" width="8.85546875" style="491"/>
    <col min="10241" max="10241" width="5.5703125" style="491" customWidth="1"/>
    <col min="10242" max="10242" width="8.85546875" style="491" customWidth="1"/>
    <col min="10243" max="10243" width="80.85546875" style="491" customWidth="1"/>
    <col min="10244" max="10244" width="15.42578125" style="491" customWidth="1"/>
    <col min="10245" max="10245" width="14.28515625" style="491" customWidth="1"/>
    <col min="10246" max="10246" width="13.28515625" style="491" customWidth="1"/>
    <col min="10247" max="10247" width="11.28515625" style="491" customWidth="1"/>
    <col min="10248" max="10248" width="13" style="491" customWidth="1"/>
    <col min="10249" max="10249" width="11.5703125" style="491" customWidth="1"/>
    <col min="10250" max="10250" width="13.5703125" style="491" customWidth="1"/>
    <col min="10251" max="10251" width="13.140625" style="491" customWidth="1"/>
    <col min="10252" max="10252" width="14.28515625" style="491" customWidth="1"/>
    <col min="10253" max="10496" width="8.85546875" style="491"/>
    <col min="10497" max="10497" width="5.5703125" style="491" customWidth="1"/>
    <col min="10498" max="10498" width="8.85546875" style="491" customWidth="1"/>
    <col min="10499" max="10499" width="80.85546875" style="491" customWidth="1"/>
    <col min="10500" max="10500" width="15.42578125" style="491" customWidth="1"/>
    <col min="10501" max="10501" width="14.28515625" style="491" customWidth="1"/>
    <col min="10502" max="10502" width="13.28515625" style="491" customWidth="1"/>
    <col min="10503" max="10503" width="11.28515625" style="491" customWidth="1"/>
    <col min="10504" max="10504" width="13" style="491" customWidth="1"/>
    <col min="10505" max="10505" width="11.5703125" style="491" customWidth="1"/>
    <col min="10506" max="10506" width="13.5703125" style="491" customWidth="1"/>
    <col min="10507" max="10507" width="13.140625" style="491" customWidth="1"/>
    <col min="10508" max="10508" width="14.28515625" style="491" customWidth="1"/>
    <col min="10509" max="10752" width="8.85546875" style="491"/>
    <col min="10753" max="10753" width="5.5703125" style="491" customWidth="1"/>
    <col min="10754" max="10754" width="8.85546875" style="491" customWidth="1"/>
    <col min="10755" max="10755" width="80.85546875" style="491" customWidth="1"/>
    <col min="10756" max="10756" width="15.42578125" style="491" customWidth="1"/>
    <col min="10757" max="10757" width="14.28515625" style="491" customWidth="1"/>
    <col min="10758" max="10758" width="13.28515625" style="491" customWidth="1"/>
    <col min="10759" max="10759" width="11.28515625" style="491" customWidth="1"/>
    <col min="10760" max="10760" width="13" style="491" customWidth="1"/>
    <col min="10761" max="10761" width="11.5703125" style="491" customWidth="1"/>
    <col min="10762" max="10762" width="13.5703125" style="491" customWidth="1"/>
    <col min="10763" max="10763" width="13.140625" style="491" customWidth="1"/>
    <col min="10764" max="10764" width="14.28515625" style="491" customWidth="1"/>
    <col min="10765" max="11008" width="8.85546875" style="491"/>
    <col min="11009" max="11009" width="5.5703125" style="491" customWidth="1"/>
    <col min="11010" max="11010" width="8.85546875" style="491" customWidth="1"/>
    <col min="11011" max="11011" width="80.85546875" style="491" customWidth="1"/>
    <col min="11012" max="11012" width="15.42578125" style="491" customWidth="1"/>
    <col min="11013" max="11013" width="14.28515625" style="491" customWidth="1"/>
    <col min="11014" max="11014" width="13.28515625" style="491" customWidth="1"/>
    <col min="11015" max="11015" width="11.28515625" style="491" customWidth="1"/>
    <col min="11016" max="11016" width="13" style="491" customWidth="1"/>
    <col min="11017" max="11017" width="11.5703125" style="491" customWidth="1"/>
    <col min="11018" max="11018" width="13.5703125" style="491" customWidth="1"/>
    <col min="11019" max="11019" width="13.140625" style="491" customWidth="1"/>
    <col min="11020" max="11020" width="14.28515625" style="491" customWidth="1"/>
    <col min="11021" max="11264" width="8.85546875" style="491"/>
    <col min="11265" max="11265" width="5.5703125" style="491" customWidth="1"/>
    <col min="11266" max="11266" width="8.85546875" style="491" customWidth="1"/>
    <col min="11267" max="11267" width="80.85546875" style="491" customWidth="1"/>
    <col min="11268" max="11268" width="15.42578125" style="491" customWidth="1"/>
    <col min="11269" max="11269" width="14.28515625" style="491" customWidth="1"/>
    <col min="11270" max="11270" width="13.28515625" style="491" customWidth="1"/>
    <col min="11271" max="11271" width="11.28515625" style="491" customWidth="1"/>
    <col min="11272" max="11272" width="13" style="491" customWidth="1"/>
    <col min="11273" max="11273" width="11.5703125" style="491" customWidth="1"/>
    <col min="11274" max="11274" width="13.5703125" style="491" customWidth="1"/>
    <col min="11275" max="11275" width="13.140625" style="491" customWidth="1"/>
    <col min="11276" max="11276" width="14.28515625" style="491" customWidth="1"/>
    <col min="11277" max="11520" width="8.85546875" style="491"/>
    <col min="11521" max="11521" width="5.5703125" style="491" customWidth="1"/>
    <col min="11522" max="11522" width="8.85546875" style="491" customWidth="1"/>
    <col min="11523" max="11523" width="80.85546875" style="491" customWidth="1"/>
    <col min="11524" max="11524" width="15.42578125" style="491" customWidth="1"/>
    <col min="11525" max="11525" width="14.28515625" style="491" customWidth="1"/>
    <col min="11526" max="11526" width="13.28515625" style="491" customWidth="1"/>
    <col min="11527" max="11527" width="11.28515625" style="491" customWidth="1"/>
    <col min="11528" max="11528" width="13" style="491" customWidth="1"/>
    <col min="11529" max="11529" width="11.5703125" style="491" customWidth="1"/>
    <col min="11530" max="11530" width="13.5703125" style="491" customWidth="1"/>
    <col min="11531" max="11531" width="13.140625" style="491" customWidth="1"/>
    <col min="11532" max="11532" width="14.28515625" style="491" customWidth="1"/>
    <col min="11533" max="11776" width="8.85546875" style="491"/>
    <col min="11777" max="11777" width="5.5703125" style="491" customWidth="1"/>
    <col min="11778" max="11778" width="8.85546875" style="491" customWidth="1"/>
    <col min="11779" max="11779" width="80.85546875" style="491" customWidth="1"/>
    <col min="11780" max="11780" width="15.42578125" style="491" customWidth="1"/>
    <col min="11781" max="11781" width="14.28515625" style="491" customWidth="1"/>
    <col min="11782" max="11782" width="13.28515625" style="491" customWidth="1"/>
    <col min="11783" max="11783" width="11.28515625" style="491" customWidth="1"/>
    <col min="11784" max="11784" width="13" style="491" customWidth="1"/>
    <col min="11785" max="11785" width="11.5703125" style="491" customWidth="1"/>
    <col min="11786" max="11786" width="13.5703125" style="491" customWidth="1"/>
    <col min="11787" max="11787" width="13.140625" style="491" customWidth="1"/>
    <col min="11788" max="11788" width="14.28515625" style="491" customWidth="1"/>
    <col min="11789" max="12032" width="8.85546875" style="491"/>
    <col min="12033" max="12033" width="5.5703125" style="491" customWidth="1"/>
    <col min="12034" max="12034" width="8.85546875" style="491" customWidth="1"/>
    <col min="12035" max="12035" width="80.85546875" style="491" customWidth="1"/>
    <col min="12036" max="12036" width="15.42578125" style="491" customWidth="1"/>
    <col min="12037" max="12037" width="14.28515625" style="491" customWidth="1"/>
    <col min="12038" max="12038" width="13.28515625" style="491" customWidth="1"/>
    <col min="12039" max="12039" width="11.28515625" style="491" customWidth="1"/>
    <col min="12040" max="12040" width="13" style="491" customWidth="1"/>
    <col min="12041" max="12041" width="11.5703125" style="491" customWidth="1"/>
    <col min="12042" max="12042" width="13.5703125" style="491" customWidth="1"/>
    <col min="12043" max="12043" width="13.140625" style="491" customWidth="1"/>
    <col min="12044" max="12044" width="14.28515625" style="491" customWidth="1"/>
    <col min="12045" max="12288" width="8.85546875" style="491"/>
    <col min="12289" max="12289" width="5.5703125" style="491" customWidth="1"/>
    <col min="12290" max="12290" width="8.85546875" style="491" customWidth="1"/>
    <col min="12291" max="12291" width="80.85546875" style="491" customWidth="1"/>
    <col min="12292" max="12292" width="15.42578125" style="491" customWidth="1"/>
    <col min="12293" max="12293" width="14.28515625" style="491" customWidth="1"/>
    <col min="12294" max="12294" width="13.28515625" style="491" customWidth="1"/>
    <col min="12295" max="12295" width="11.28515625" style="491" customWidth="1"/>
    <col min="12296" max="12296" width="13" style="491" customWidth="1"/>
    <col min="12297" max="12297" width="11.5703125" style="491" customWidth="1"/>
    <col min="12298" max="12298" width="13.5703125" style="491" customWidth="1"/>
    <col min="12299" max="12299" width="13.140625" style="491" customWidth="1"/>
    <col min="12300" max="12300" width="14.28515625" style="491" customWidth="1"/>
    <col min="12301" max="12544" width="8.85546875" style="491"/>
    <col min="12545" max="12545" width="5.5703125" style="491" customWidth="1"/>
    <col min="12546" max="12546" width="8.85546875" style="491" customWidth="1"/>
    <col min="12547" max="12547" width="80.85546875" style="491" customWidth="1"/>
    <col min="12548" max="12548" width="15.42578125" style="491" customWidth="1"/>
    <col min="12549" max="12549" width="14.28515625" style="491" customWidth="1"/>
    <col min="12550" max="12550" width="13.28515625" style="491" customWidth="1"/>
    <col min="12551" max="12551" width="11.28515625" style="491" customWidth="1"/>
    <col min="12552" max="12552" width="13" style="491" customWidth="1"/>
    <col min="12553" max="12553" width="11.5703125" style="491" customWidth="1"/>
    <col min="12554" max="12554" width="13.5703125" style="491" customWidth="1"/>
    <col min="12555" max="12555" width="13.140625" style="491" customWidth="1"/>
    <col min="12556" max="12556" width="14.28515625" style="491" customWidth="1"/>
    <col min="12557" max="12800" width="8.85546875" style="491"/>
    <col min="12801" max="12801" width="5.5703125" style="491" customWidth="1"/>
    <col min="12802" max="12802" width="8.85546875" style="491" customWidth="1"/>
    <col min="12803" max="12803" width="80.85546875" style="491" customWidth="1"/>
    <col min="12804" max="12804" width="15.42578125" style="491" customWidth="1"/>
    <col min="12805" max="12805" width="14.28515625" style="491" customWidth="1"/>
    <col min="12806" max="12806" width="13.28515625" style="491" customWidth="1"/>
    <col min="12807" max="12807" width="11.28515625" style="491" customWidth="1"/>
    <col min="12808" max="12808" width="13" style="491" customWidth="1"/>
    <col min="12809" max="12809" width="11.5703125" style="491" customWidth="1"/>
    <col min="12810" max="12810" width="13.5703125" style="491" customWidth="1"/>
    <col min="12811" max="12811" width="13.140625" style="491" customWidth="1"/>
    <col min="12812" max="12812" width="14.28515625" style="491" customWidth="1"/>
    <col min="12813" max="13056" width="8.85546875" style="491"/>
    <col min="13057" max="13057" width="5.5703125" style="491" customWidth="1"/>
    <col min="13058" max="13058" width="8.85546875" style="491" customWidth="1"/>
    <col min="13059" max="13059" width="80.85546875" style="491" customWidth="1"/>
    <col min="13060" max="13060" width="15.42578125" style="491" customWidth="1"/>
    <col min="13061" max="13061" width="14.28515625" style="491" customWidth="1"/>
    <col min="13062" max="13062" width="13.28515625" style="491" customWidth="1"/>
    <col min="13063" max="13063" width="11.28515625" style="491" customWidth="1"/>
    <col min="13064" max="13064" width="13" style="491" customWidth="1"/>
    <col min="13065" max="13065" width="11.5703125" style="491" customWidth="1"/>
    <col min="13066" max="13066" width="13.5703125" style="491" customWidth="1"/>
    <col min="13067" max="13067" width="13.140625" style="491" customWidth="1"/>
    <col min="13068" max="13068" width="14.28515625" style="491" customWidth="1"/>
    <col min="13069" max="13312" width="8.85546875" style="491"/>
    <col min="13313" max="13313" width="5.5703125" style="491" customWidth="1"/>
    <col min="13314" max="13314" width="8.85546875" style="491" customWidth="1"/>
    <col min="13315" max="13315" width="80.85546875" style="491" customWidth="1"/>
    <col min="13316" max="13316" width="15.42578125" style="491" customWidth="1"/>
    <col min="13317" max="13317" width="14.28515625" style="491" customWidth="1"/>
    <col min="13318" max="13318" width="13.28515625" style="491" customWidth="1"/>
    <col min="13319" max="13319" width="11.28515625" style="491" customWidth="1"/>
    <col min="13320" max="13320" width="13" style="491" customWidth="1"/>
    <col min="13321" max="13321" width="11.5703125" style="491" customWidth="1"/>
    <col min="13322" max="13322" width="13.5703125" style="491" customWidth="1"/>
    <col min="13323" max="13323" width="13.140625" style="491" customWidth="1"/>
    <col min="13324" max="13324" width="14.28515625" style="491" customWidth="1"/>
    <col min="13325" max="13568" width="8.85546875" style="491"/>
    <col min="13569" max="13569" width="5.5703125" style="491" customWidth="1"/>
    <col min="13570" max="13570" width="8.85546875" style="491" customWidth="1"/>
    <col min="13571" max="13571" width="80.85546875" style="491" customWidth="1"/>
    <col min="13572" max="13572" width="15.42578125" style="491" customWidth="1"/>
    <col min="13573" max="13573" width="14.28515625" style="491" customWidth="1"/>
    <col min="13574" max="13574" width="13.28515625" style="491" customWidth="1"/>
    <col min="13575" max="13575" width="11.28515625" style="491" customWidth="1"/>
    <col min="13576" max="13576" width="13" style="491" customWidth="1"/>
    <col min="13577" max="13577" width="11.5703125" style="491" customWidth="1"/>
    <col min="13578" max="13578" width="13.5703125" style="491" customWidth="1"/>
    <col min="13579" max="13579" width="13.140625" style="491" customWidth="1"/>
    <col min="13580" max="13580" width="14.28515625" style="491" customWidth="1"/>
    <col min="13581" max="13824" width="8.85546875" style="491"/>
    <col min="13825" max="13825" width="5.5703125" style="491" customWidth="1"/>
    <col min="13826" max="13826" width="8.85546875" style="491" customWidth="1"/>
    <col min="13827" max="13827" width="80.85546875" style="491" customWidth="1"/>
    <col min="13828" max="13828" width="15.42578125" style="491" customWidth="1"/>
    <col min="13829" max="13829" width="14.28515625" style="491" customWidth="1"/>
    <col min="13830" max="13830" width="13.28515625" style="491" customWidth="1"/>
    <col min="13831" max="13831" width="11.28515625" style="491" customWidth="1"/>
    <col min="13832" max="13832" width="13" style="491" customWidth="1"/>
    <col min="13833" max="13833" width="11.5703125" style="491" customWidth="1"/>
    <col min="13834" max="13834" width="13.5703125" style="491" customWidth="1"/>
    <col min="13835" max="13835" width="13.140625" style="491" customWidth="1"/>
    <col min="13836" max="13836" width="14.28515625" style="491" customWidth="1"/>
    <col min="13837" max="14080" width="8.85546875" style="491"/>
    <col min="14081" max="14081" width="5.5703125" style="491" customWidth="1"/>
    <col min="14082" max="14082" width="8.85546875" style="491" customWidth="1"/>
    <col min="14083" max="14083" width="80.85546875" style="491" customWidth="1"/>
    <col min="14084" max="14084" width="15.42578125" style="491" customWidth="1"/>
    <col min="14085" max="14085" width="14.28515625" style="491" customWidth="1"/>
    <col min="14086" max="14086" width="13.28515625" style="491" customWidth="1"/>
    <col min="14087" max="14087" width="11.28515625" style="491" customWidth="1"/>
    <col min="14088" max="14088" width="13" style="491" customWidth="1"/>
    <col min="14089" max="14089" width="11.5703125" style="491" customWidth="1"/>
    <col min="14090" max="14090" width="13.5703125" style="491" customWidth="1"/>
    <col min="14091" max="14091" width="13.140625" style="491" customWidth="1"/>
    <col min="14092" max="14092" width="14.28515625" style="491" customWidth="1"/>
    <col min="14093" max="14336" width="8.85546875" style="491"/>
    <col min="14337" max="14337" width="5.5703125" style="491" customWidth="1"/>
    <col min="14338" max="14338" width="8.85546875" style="491" customWidth="1"/>
    <col min="14339" max="14339" width="80.85546875" style="491" customWidth="1"/>
    <col min="14340" max="14340" width="15.42578125" style="491" customWidth="1"/>
    <col min="14341" max="14341" width="14.28515625" style="491" customWidth="1"/>
    <col min="14342" max="14342" width="13.28515625" style="491" customWidth="1"/>
    <col min="14343" max="14343" width="11.28515625" style="491" customWidth="1"/>
    <col min="14344" max="14344" width="13" style="491" customWidth="1"/>
    <col min="14345" max="14345" width="11.5703125" style="491" customWidth="1"/>
    <col min="14346" max="14346" width="13.5703125" style="491" customWidth="1"/>
    <col min="14347" max="14347" width="13.140625" style="491" customWidth="1"/>
    <col min="14348" max="14348" width="14.28515625" style="491" customWidth="1"/>
    <col min="14349" max="14592" width="8.85546875" style="491"/>
    <col min="14593" max="14593" width="5.5703125" style="491" customWidth="1"/>
    <col min="14594" max="14594" width="8.85546875" style="491" customWidth="1"/>
    <col min="14595" max="14595" width="80.85546875" style="491" customWidth="1"/>
    <col min="14596" max="14596" width="15.42578125" style="491" customWidth="1"/>
    <col min="14597" max="14597" width="14.28515625" style="491" customWidth="1"/>
    <col min="14598" max="14598" width="13.28515625" style="491" customWidth="1"/>
    <col min="14599" max="14599" width="11.28515625" style="491" customWidth="1"/>
    <col min="14600" max="14600" width="13" style="491" customWidth="1"/>
    <col min="14601" max="14601" width="11.5703125" style="491" customWidth="1"/>
    <col min="14602" max="14602" width="13.5703125" style="491" customWidth="1"/>
    <col min="14603" max="14603" width="13.140625" style="491" customWidth="1"/>
    <col min="14604" max="14604" width="14.28515625" style="491" customWidth="1"/>
    <col min="14605" max="14848" width="8.85546875" style="491"/>
    <col min="14849" max="14849" width="5.5703125" style="491" customWidth="1"/>
    <col min="14850" max="14850" width="8.85546875" style="491" customWidth="1"/>
    <col min="14851" max="14851" width="80.85546875" style="491" customWidth="1"/>
    <col min="14852" max="14852" width="15.42578125" style="491" customWidth="1"/>
    <col min="14853" max="14853" width="14.28515625" style="491" customWidth="1"/>
    <col min="14854" max="14854" width="13.28515625" style="491" customWidth="1"/>
    <col min="14855" max="14855" width="11.28515625" style="491" customWidth="1"/>
    <col min="14856" max="14856" width="13" style="491" customWidth="1"/>
    <col min="14857" max="14857" width="11.5703125" style="491" customWidth="1"/>
    <col min="14858" max="14858" width="13.5703125" style="491" customWidth="1"/>
    <col min="14859" max="14859" width="13.140625" style="491" customWidth="1"/>
    <col min="14860" max="14860" width="14.28515625" style="491" customWidth="1"/>
    <col min="14861" max="15104" width="8.85546875" style="491"/>
    <col min="15105" max="15105" width="5.5703125" style="491" customWidth="1"/>
    <col min="15106" max="15106" width="8.85546875" style="491" customWidth="1"/>
    <col min="15107" max="15107" width="80.85546875" style="491" customWidth="1"/>
    <col min="15108" max="15108" width="15.42578125" style="491" customWidth="1"/>
    <col min="15109" max="15109" width="14.28515625" style="491" customWidth="1"/>
    <col min="15110" max="15110" width="13.28515625" style="491" customWidth="1"/>
    <col min="15111" max="15111" width="11.28515625" style="491" customWidth="1"/>
    <col min="15112" max="15112" width="13" style="491" customWidth="1"/>
    <col min="15113" max="15113" width="11.5703125" style="491" customWidth="1"/>
    <col min="15114" max="15114" width="13.5703125" style="491" customWidth="1"/>
    <col min="15115" max="15115" width="13.140625" style="491" customWidth="1"/>
    <col min="15116" max="15116" width="14.28515625" style="491" customWidth="1"/>
    <col min="15117" max="15360" width="8.85546875" style="491"/>
    <col min="15361" max="15361" width="5.5703125" style="491" customWidth="1"/>
    <col min="15362" max="15362" width="8.85546875" style="491" customWidth="1"/>
    <col min="15363" max="15363" width="80.85546875" style="491" customWidth="1"/>
    <col min="15364" max="15364" width="15.42578125" style="491" customWidth="1"/>
    <col min="15365" max="15365" width="14.28515625" style="491" customWidth="1"/>
    <col min="15366" max="15366" width="13.28515625" style="491" customWidth="1"/>
    <col min="15367" max="15367" width="11.28515625" style="491" customWidth="1"/>
    <col min="15368" max="15368" width="13" style="491" customWidth="1"/>
    <col min="15369" max="15369" width="11.5703125" style="491" customWidth="1"/>
    <col min="15370" max="15370" width="13.5703125" style="491" customWidth="1"/>
    <col min="15371" max="15371" width="13.140625" style="491" customWidth="1"/>
    <col min="15372" max="15372" width="14.28515625" style="491" customWidth="1"/>
    <col min="15373" max="15616" width="8.85546875" style="491"/>
    <col min="15617" max="15617" width="5.5703125" style="491" customWidth="1"/>
    <col min="15618" max="15618" width="8.85546875" style="491" customWidth="1"/>
    <col min="15619" max="15619" width="80.85546875" style="491" customWidth="1"/>
    <col min="15620" max="15620" width="15.42578125" style="491" customWidth="1"/>
    <col min="15621" max="15621" width="14.28515625" style="491" customWidth="1"/>
    <col min="15622" max="15622" width="13.28515625" style="491" customWidth="1"/>
    <col min="15623" max="15623" width="11.28515625" style="491" customWidth="1"/>
    <col min="15624" max="15624" width="13" style="491" customWidth="1"/>
    <col min="15625" max="15625" width="11.5703125" style="491" customWidth="1"/>
    <col min="15626" max="15626" width="13.5703125" style="491" customWidth="1"/>
    <col min="15627" max="15627" width="13.140625" style="491" customWidth="1"/>
    <col min="15628" max="15628" width="14.28515625" style="491" customWidth="1"/>
    <col min="15629" max="15872" width="8.85546875" style="491"/>
    <col min="15873" max="15873" width="5.5703125" style="491" customWidth="1"/>
    <col min="15874" max="15874" width="8.85546875" style="491" customWidth="1"/>
    <col min="15875" max="15875" width="80.85546875" style="491" customWidth="1"/>
    <col min="15876" max="15876" width="15.42578125" style="491" customWidth="1"/>
    <col min="15877" max="15877" width="14.28515625" style="491" customWidth="1"/>
    <col min="15878" max="15878" width="13.28515625" style="491" customWidth="1"/>
    <col min="15879" max="15879" width="11.28515625" style="491" customWidth="1"/>
    <col min="15880" max="15880" width="13" style="491" customWidth="1"/>
    <col min="15881" max="15881" width="11.5703125" style="491" customWidth="1"/>
    <col min="15882" max="15882" width="13.5703125" style="491" customWidth="1"/>
    <col min="15883" max="15883" width="13.140625" style="491" customWidth="1"/>
    <col min="15884" max="15884" width="14.28515625" style="491" customWidth="1"/>
    <col min="15885" max="16128" width="8.85546875" style="491"/>
    <col min="16129" max="16129" width="5.5703125" style="491" customWidth="1"/>
    <col min="16130" max="16130" width="8.85546875" style="491" customWidth="1"/>
    <col min="16131" max="16131" width="80.85546875" style="491" customWidth="1"/>
    <col min="16132" max="16132" width="15.42578125" style="491" customWidth="1"/>
    <col min="16133" max="16133" width="14.28515625" style="491" customWidth="1"/>
    <col min="16134" max="16134" width="13.28515625" style="491" customWidth="1"/>
    <col min="16135" max="16135" width="11.28515625" style="491" customWidth="1"/>
    <col min="16136" max="16136" width="13" style="491" customWidth="1"/>
    <col min="16137" max="16137" width="11.5703125" style="491" customWidth="1"/>
    <col min="16138" max="16138" width="13.5703125" style="491" customWidth="1"/>
    <col min="16139" max="16139" width="13.140625" style="491" customWidth="1"/>
    <col min="16140" max="16140" width="14.28515625" style="491" customWidth="1"/>
    <col min="16141" max="16384" width="8.85546875" style="491"/>
  </cols>
  <sheetData>
    <row r="1" spans="1:12" ht="23.45" customHeight="1" x14ac:dyDescent="0.2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5" customHeight="1" x14ac:dyDescent="0.2">
      <c r="A2" s="489" t="s">
        <v>516</v>
      </c>
      <c r="B2" s="489"/>
      <c r="C2" s="489"/>
      <c r="D2" s="490"/>
      <c r="E2" s="491" t="s">
        <v>517</v>
      </c>
      <c r="I2" s="492"/>
      <c r="J2" s="491" t="s">
        <v>523</v>
      </c>
    </row>
    <row r="3" spans="1:12" ht="23.45" customHeight="1" x14ac:dyDescent="0.2">
      <c r="A3" s="493" t="s">
        <v>626</v>
      </c>
      <c r="B3" s="494"/>
      <c r="D3" s="490"/>
      <c r="E3" s="491" t="s">
        <v>519</v>
      </c>
      <c r="F3" s="491" t="s">
        <v>558</v>
      </c>
      <c r="G3" s="495"/>
      <c r="I3" s="491" t="s">
        <v>559</v>
      </c>
      <c r="J3" s="495"/>
    </row>
    <row r="4" spans="1:12" ht="23.45" customHeight="1" x14ac:dyDescent="0.2">
      <c r="A4" s="493" t="s">
        <v>520</v>
      </c>
      <c r="B4" s="494" t="s">
        <v>534</v>
      </c>
      <c r="C4" s="494"/>
      <c r="D4" s="490"/>
      <c r="I4" s="495"/>
      <c r="J4" s="495"/>
    </row>
    <row r="5" spans="1:12" ht="23.45" customHeight="1" x14ac:dyDescent="0.2">
      <c r="A5" s="489"/>
      <c r="B5" s="496"/>
      <c r="C5" s="497" t="s">
        <v>627</v>
      </c>
      <c r="D5" s="490"/>
      <c r="G5" s="498"/>
      <c r="J5" s="495"/>
    </row>
    <row r="6" spans="1:12" ht="23.45" customHeight="1" x14ac:dyDescent="0.2">
      <c r="A6" s="489"/>
      <c r="B6" s="496"/>
      <c r="C6" s="489" t="s">
        <v>907</v>
      </c>
      <c r="D6" s="490"/>
      <c r="I6" s="498"/>
      <c r="J6" s="498"/>
    </row>
    <row r="7" spans="1:12" ht="23.45" customHeight="1" x14ac:dyDescent="0.2">
      <c r="A7" s="489"/>
      <c r="B7" s="496"/>
      <c r="C7" s="489"/>
      <c r="D7" s="490"/>
      <c r="I7" s="498"/>
      <c r="J7" s="498"/>
    </row>
    <row r="8" spans="1:12" ht="23.45" customHeight="1" x14ac:dyDescent="0.2">
      <c r="A8" s="499"/>
      <c r="B8" s="499" t="s">
        <v>628</v>
      </c>
      <c r="C8" s="499"/>
      <c r="D8" s="499"/>
      <c r="E8" s="499"/>
      <c r="F8" s="499"/>
      <c r="G8" s="499"/>
      <c r="H8" s="499"/>
      <c r="I8" s="499"/>
    </row>
    <row r="9" spans="1:12" ht="23.45" customHeight="1" x14ac:dyDescent="0.2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5" customHeight="1" x14ac:dyDescent="0.2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5" customHeight="1" x14ac:dyDescent="0.2">
      <c r="A11" s="495"/>
      <c r="B11" s="500"/>
      <c r="C11" s="500"/>
      <c r="D11" s="490"/>
      <c r="E11" s="501"/>
      <c r="F11" s="502"/>
      <c r="G11" s="503"/>
      <c r="H11" s="504"/>
      <c r="J11" s="501" t="s">
        <v>629</v>
      </c>
    </row>
    <row r="12" spans="1:12" ht="30.6" customHeight="1" x14ac:dyDescent="0.2">
      <c r="A12" s="647" t="s">
        <v>426</v>
      </c>
      <c r="B12" s="647"/>
      <c r="C12" s="651"/>
      <c r="D12" s="647" t="s">
        <v>630</v>
      </c>
      <c r="E12" s="647" t="s">
        <v>908</v>
      </c>
      <c r="F12" s="648" t="s">
        <v>453</v>
      </c>
      <c r="G12" s="649" t="s">
        <v>454</v>
      </c>
      <c r="H12" s="649" t="s">
        <v>455</v>
      </c>
      <c r="I12" s="649" t="s">
        <v>456</v>
      </c>
      <c r="J12" s="505" t="s">
        <v>631</v>
      </c>
      <c r="K12" s="506"/>
      <c r="L12" s="507"/>
    </row>
    <row r="13" spans="1:12" ht="23.45" customHeight="1" x14ac:dyDescent="0.2">
      <c r="A13" s="647"/>
      <c r="B13" s="647"/>
      <c r="C13" s="651"/>
      <c r="D13" s="647"/>
      <c r="E13" s="647"/>
      <c r="F13" s="648"/>
      <c r="G13" s="649"/>
      <c r="H13" s="649"/>
      <c r="I13" s="649"/>
      <c r="J13" s="508">
        <v>2024</v>
      </c>
      <c r="K13" s="508">
        <v>2025</v>
      </c>
      <c r="L13" s="508">
        <v>2026</v>
      </c>
    </row>
    <row r="14" spans="1:12" s="515" customFormat="1" ht="23.45" customHeight="1" x14ac:dyDescent="0.2">
      <c r="A14" s="509" t="s">
        <v>632</v>
      </c>
      <c r="B14" s="510"/>
      <c r="C14" s="511"/>
      <c r="D14" s="512" t="s">
        <v>633</v>
      </c>
      <c r="E14" s="513">
        <f t="shared" ref="E14:E82" si="0">F14+G14+H14+I14</f>
        <v>57828</v>
      </c>
      <c r="F14" s="514">
        <f>F15+F53+F59+F79+F57+F124</f>
        <v>45009</v>
      </c>
      <c r="G14" s="514">
        <f>G15+G53+G59+G79+G57+G124</f>
        <v>7672</v>
      </c>
      <c r="H14" s="514">
        <f t="shared" ref="H14:I14" si="1">H15+H53+H59+H79+H57+H124</f>
        <v>6385</v>
      </c>
      <c r="I14" s="514">
        <f t="shared" si="1"/>
        <v>-1238</v>
      </c>
      <c r="J14" s="514">
        <f>J15+J53+J59+J79+J57</f>
        <v>32960</v>
      </c>
      <c r="K14" s="514">
        <f>K15+K53+K59+K79+K57</f>
        <v>32960</v>
      </c>
      <c r="L14" s="514">
        <f>L15+L53+L59+L79+L57</f>
        <v>32960</v>
      </c>
    </row>
    <row r="15" spans="1:12" ht="23.45" customHeight="1" x14ac:dyDescent="0.2">
      <c r="A15" s="516" t="s">
        <v>634</v>
      </c>
      <c r="B15" s="517"/>
      <c r="C15" s="518"/>
      <c r="D15" s="519" t="s">
        <v>635</v>
      </c>
      <c r="E15" s="520">
        <f t="shared" si="0"/>
        <v>8988</v>
      </c>
      <c r="F15" s="521">
        <f t="shared" ref="F15:L15" si="2">F16+F20</f>
        <v>4442</v>
      </c>
      <c r="G15" s="522">
        <f t="shared" si="2"/>
        <v>4122</v>
      </c>
      <c r="H15" s="522">
        <f t="shared" si="2"/>
        <v>2771</v>
      </c>
      <c r="I15" s="522">
        <f t="shared" si="2"/>
        <v>-2347</v>
      </c>
      <c r="J15" s="523">
        <f t="shared" si="2"/>
        <v>17160</v>
      </c>
      <c r="K15" s="523">
        <f t="shared" si="2"/>
        <v>17160</v>
      </c>
      <c r="L15" s="523">
        <f t="shared" si="2"/>
        <v>17160</v>
      </c>
    </row>
    <row r="16" spans="1:12" ht="23.45" customHeight="1" x14ac:dyDescent="0.2">
      <c r="A16" s="516" t="s">
        <v>636</v>
      </c>
      <c r="B16" s="517"/>
      <c r="C16" s="518"/>
      <c r="D16" s="519" t="s">
        <v>637</v>
      </c>
      <c r="E16" s="520">
        <f t="shared" si="0"/>
        <v>0</v>
      </c>
      <c r="F16" s="521"/>
      <c r="G16" s="522"/>
      <c r="H16" s="522"/>
      <c r="I16" s="522"/>
      <c r="J16" s="524"/>
      <c r="K16" s="524"/>
      <c r="L16" s="524"/>
    </row>
    <row r="17" spans="1:12" ht="23.45" customHeight="1" x14ac:dyDescent="0.2">
      <c r="A17" s="516" t="s">
        <v>638</v>
      </c>
      <c r="B17" s="517"/>
      <c r="C17" s="518"/>
      <c r="D17" s="525" t="s">
        <v>639</v>
      </c>
      <c r="E17" s="520">
        <f t="shared" si="0"/>
        <v>0</v>
      </c>
      <c r="F17" s="521"/>
      <c r="G17" s="522"/>
      <c r="H17" s="522"/>
      <c r="I17" s="522"/>
      <c r="J17" s="524"/>
      <c r="K17" s="524"/>
      <c r="L17" s="524"/>
    </row>
    <row r="18" spans="1:12" ht="23.45" customHeight="1" x14ac:dyDescent="0.2">
      <c r="A18" s="526" t="s">
        <v>640</v>
      </c>
      <c r="B18" s="527"/>
      <c r="C18" s="528"/>
      <c r="D18" s="519" t="s">
        <v>641</v>
      </c>
      <c r="E18" s="520">
        <f t="shared" si="0"/>
        <v>0</v>
      </c>
      <c r="F18" s="521"/>
      <c r="G18" s="522"/>
      <c r="H18" s="522"/>
      <c r="I18" s="522"/>
      <c r="J18" s="524"/>
      <c r="K18" s="524"/>
      <c r="L18" s="524"/>
    </row>
    <row r="19" spans="1:12" ht="23.45" customHeight="1" x14ac:dyDescent="0.2">
      <c r="A19" s="516"/>
      <c r="B19" s="529" t="s">
        <v>642</v>
      </c>
      <c r="C19" s="530"/>
      <c r="D19" s="519" t="s">
        <v>643</v>
      </c>
      <c r="E19" s="520">
        <f t="shared" si="0"/>
        <v>0</v>
      </c>
      <c r="F19" s="521"/>
      <c r="G19" s="522"/>
      <c r="H19" s="522"/>
      <c r="I19" s="522"/>
      <c r="J19" s="524"/>
      <c r="K19" s="524"/>
      <c r="L19" s="524"/>
    </row>
    <row r="20" spans="1:12" ht="23.45" customHeight="1" x14ac:dyDescent="0.2">
      <c r="A20" s="526" t="s">
        <v>644</v>
      </c>
      <c r="B20" s="531"/>
      <c r="C20" s="532"/>
      <c r="D20" s="525" t="s">
        <v>645</v>
      </c>
      <c r="E20" s="520">
        <f t="shared" si="0"/>
        <v>8988</v>
      </c>
      <c r="F20" s="521">
        <f t="shared" ref="F20:L20" si="3">F21+F28+F26</f>
        <v>4442</v>
      </c>
      <c r="G20" s="521">
        <f t="shared" si="3"/>
        <v>4122</v>
      </c>
      <c r="H20" s="521">
        <f t="shared" si="3"/>
        <v>2771</v>
      </c>
      <c r="I20" s="521">
        <f t="shared" si="3"/>
        <v>-2347</v>
      </c>
      <c r="J20" s="521">
        <f t="shared" si="3"/>
        <v>17160</v>
      </c>
      <c r="K20" s="521">
        <f t="shared" si="3"/>
        <v>17160</v>
      </c>
      <c r="L20" s="521">
        <f t="shared" si="3"/>
        <v>17160</v>
      </c>
    </row>
    <row r="21" spans="1:12" ht="23.45" customHeight="1" x14ac:dyDescent="0.2">
      <c r="A21" s="526" t="s">
        <v>646</v>
      </c>
      <c r="B21" s="529"/>
      <c r="C21" s="533"/>
      <c r="D21" s="525" t="s">
        <v>647</v>
      </c>
      <c r="E21" s="520">
        <f t="shared" si="0"/>
        <v>0</v>
      </c>
      <c r="F21" s="521"/>
      <c r="G21" s="522"/>
      <c r="H21" s="522"/>
      <c r="I21" s="522"/>
      <c r="J21" s="534"/>
      <c r="K21" s="534"/>
      <c r="L21" s="534"/>
    </row>
    <row r="22" spans="1:12" ht="23.45" customHeight="1" x14ac:dyDescent="0.2">
      <c r="A22" s="526" t="s">
        <v>648</v>
      </c>
      <c r="B22" s="535"/>
      <c r="C22" s="533"/>
      <c r="D22" s="519" t="s">
        <v>649</v>
      </c>
      <c r="E22" s="520">
        <f t="shared" si="0"/>
        <v>0</v>
      </c>
      <c r="F22" s="521"/>
      <c r="G22" s="522"/>
      <c r="H22" s="522"/>
      <c r="I22" s="522"/>
      <c r="J22" s="534"/>
      <c r="K22" s="534"/>
      <c r="L22" s="534"/>
    </row>
    <row r="23" spans="1:12" ht="23.45" customHeight="1" x14ac:dyDescent="0.2">
      <c r="A23" s="536"/>
      <c r="B23" s="529" t="s">
        <v>650</v>
      </c>
      <c r="C23" s="530"/>
      <c r="D23" s="537" t="s">
        <v>651</v>
      </c>
      <c r="E23" s="520">
        <f t="shared" si="0"/>
        <v>0</v>
      </c>
      <c r="F23" s="521"/>
      <c r="G23" s="522"/>
      <c r="H23" s="522"/>
      <c r="I23" s="522"/>
      <c r="J23" s="534"/>
      <c r="K23" s="534"/>
      <c r="L23" s="534"/>
    </row>
    <row r="24" spans="1:12" ht="23.45" customHeight="1" x14ac:dyDescent="0.2">
      <c r="A24" s="526"/>
      <c r="B24" s="529" t="s">
        <v>652</v>
      </c>
      <c r="C24" s="530"/>
      <c r="D24" s="538" t="s">
        <v>653</v>
      </c>
      <c r="E24" s="520">
        <f t="shared" si="0"/>
        <v>0</v>
      </c>
      <c r="F24" s="521"/>
      <c r="G24" s="522"/>
      <c r="H24" s="522"/>
      <c r="I24" s="522"/>
      <c r="J24" s="534"/>
      <c r="K24" s="534"/>
      <c r="L24" s="534"/>
    </row>
    <row r="25" spans="1:12" ht="23.45" customHeight="1" x14ac:dyDescent="0.2">
      <c r="A25" s="526"/>
      <c r="B25" s="529" t="s">
        <v>654</v>
      </c>
      <c r="C25" s="530"/>
      <c r="D25" s="538" t="s">
        <v>655</v>
      </c>
      <c r="E25" s="520">
        <f t="shared" si="0"/>
        <v>0</v>
      </c>
      <c r="F25" s="521"/>
      <c r="G25" s="522"/>
      <c r="H25" s="522"/>
      <c r="I25" s="522"/>
      <c r="J25" s="534"/>
      <c r="K25" s="534"/>
      <c r="L25" s="534"/>
    </row>
    <row r="26" spans="1:12" ht="23.45" customHeight="1" x14ac:dyDescent="0.2">
      <c r="A26" s="526" t="s">
        <v>656</v>
      </c>
      <c r="B26" s="529"/>
      <c r="C26" s="530"/>
      <c r="D26" s="539" t="s">
        <v>657</v>
      </c>
      <c r="E26" s="520">
        <f>E27</f>
        <v>0</v>
      </c>
      <c r="F26" s="540"/>
      <c r="G26" s="540"/>
      <c r="H26" s="540"/>
      <c r="I26" s="540"/>
      <c r="J26" s="541"/>
      <c r="K26" s="541"/>
      <c r="L26" s="545"/>
    </row>
    <row r="27" spans="1:12" ht="23.45" customHeight="1" x14ac:dyDescent="0.2">
      <c r="A27" s="526"/>
      <c r="B27" s="529" t="s">
        <v>658</v>
      </c>
      <c r="C27" s="530"/>
      <c r="D27" s="538" t="s">
        <v>659</v>
      </c>
      <c r="E27" s="520">
        <f>F27+G27+H27+I27</f>
        <v>0</v>
      </c>
      <c r="F27" s="542"/>
      <c r="G27" s="543"/>
      <c r="H27" s="543"/>
      <c r="I27" s="543"/>
      <c r="J27" s="541"/>
      <c r="K27" s="541"/>
      <c r="L27" s="545"/>
    </row>
    <row r="28" spans="1:12" ht="23.45" customHeight="1" x14ac:dyDescent="0.2">
      <c r="A28" s="526" t="s">
        <v>660</v>
      </c>
      <c r="B28" s="529"/>
      <c r="C28" s="532"/>
      <c r="D28" s="527" t="s">
        <v>661</v>
      </c>
      <c r="E28" s="520">
        <f t="shared" si="0"/>
        <v>8988</v>
      </c>
      <c r="F28" s="542">
        <f t="shared" ref="F28:L28" si="4">F29+F42+F44+F46+F48</f>
        <v>4442</v>
      </c>
      <c r="G28" s="543">
        <f t="shared" si="4"/>
        <v>4122</v>
      </c>
      <c r="H28" s="522">
        <f t="shared" si="4"/>
        <v>2771</v>
      </c>
      <c r="I28" s="522">
        <f t="shared" si="4"/>
        <v>-2347</v>
      </c>
      <c r="J28" s="543">
        <f t="shared" si="4"/>
        <v>17160</v>
      </c>
      <c r="K28" s="543">
        <f t="shared" si="4"/>
        <v>17160</v>
      </c>
      <c r="L28" s="543">
        <f t="shared" si="4"/>
        <v>17160</v>
      </c>
    </row>
    <row r="29" spans="1:12" ht="55.9" customHeight="1" x14ac:dyDescent="0.2">
      <c r="A29" s="641" t="s">
        <v>662</v>
      </c>
      <c r="B29" s="641"/>
      <c r="C29" s="650"/>
      <c r="D29" s="544" t="s">
        <v>663</v>
      </c>
      <c r="E29" s="520">
        <f>F29+G29+H29+I29</f>
        <v>8976</v>
      </c>
      <c r="F29" s="542">
        <f t="shared" ref="F29:L29" si="5">F30+F31+F32+F33+F34+F35+F36+F37+F38+F39+F40+F41</f>
        <v>4439</v>
      </c>
      <c r="G29" s="543">
        <f t="shared" si="5"/>
        <v>4122</v>
      </c>
      <c r="H29" s="522">
        <f t="shared" si="5"/>
        <v>2765</v>
      </c>
      <c r="I29" s="522">
        <f t="shared" si="5"/>
        <v>-2350</v>
      </c>
      <c r="J29" s="543">
        <f t="shared" si="5"/>
        <v>17160</v>
      </c>
      <c r="K29" s="543">
        <f t="shared" si="5"/>
        <v>17160</v>
      </c>
      <c r="L29" s="543">
        <f t="shared" si="5"/>
        <v>17160</v>
      </c>
    </row>
    <row r="30" spans="1:12" ht="23.45" customHeight="1" x14ac:dyDescent="0.2">
      <c r="A30" s="536"/>
      <c r="B30" s="529" t="s">
        <v>664</v>
      </c>
      <c r="C30" s="530"/>
      <c r="D30" s="519" t="s">
        <v>665</v>
      </c>
      <c r="E30" s="540">
        <f t="shared" si="0"/>
        <v>0</v>
      </c>
      <c r="F30" s="542"/>
      <c r="G30" s="543"/>
      <c r="H30" s="543"/>
      <c r="I30" s="543"/>
      <c r="J30" s="545"/>
      <c r="K30" s="545"/>
      <c r="L30" s="545"/>
    </row>
    <row r="31" spans="1:12" ht="23.45" customHeight="1" x14ac:dyDescent="0.2">
      <c r="A31" s="536"/>
      <c r="B31" s="529" t="s">
        <v>666</v>
      </c>
      <c r="C31" s="530"/>
      <c r="D31" s="519" t="s">
        <v>667</v>
      </c>
      <c r="E31" s="540">
        <f t="shared" si="0"/>
        <v>58</v>
      </c>
      <c r="F31" s="542">
        <v>30</v>
      </c>
      <c r="G31" s="543">
        <v>11</v>
      </c>
      <c r="H31" s="543">
        <v>5</v>
      </c>
      <c r="I31" s="543">
        <v>12</v>
      </c>
      <c r="J31" s="545">
        <v>75</v>
      </c>
      <c r="K31" s="545">
        <v>75</v>
      </c>
      <c r="L31" s="545">
        <v>75</v>
      </c>
    </row>
    <row r="32" spans="1:12" ht="23.45" customHeight="1" x14ac:dyDescent="0.2">
      <c r="A32" s="536"/>
      <c r="B32" s="529" t="s">
        <v>668</v>
      </c>
      <c r="C32" s="530"/>
      <c r="D32" s="519" t="s">
        <v>669</v>
      </c>
      <c r="E32" s="540">
        <f t="shared" si="0"/>
        <v>0</v>
      </c>
      <c r="F32" s="542"/>
      <c r="G32" s="543"/>
      <c r="H32" s="543"/>
      <c r="I32" s="543"/>
      <c r="J32" s="545"/>
      <c r="K32" s="545"/>
      <c r="L32" s="545"/>
    </row>
    <row r="33" spans="1:12" ht="23.45" customHeight="1" x14ac:dyDescent="0.2">
      <c r="A33" s="546"/>
      <c r="B33" s="529" t="s">
        <v>670</v>
      </c>
      <c r="C33" s="530"/>
      <c r="D33" s="519" t="s">
        <v>671</v>
      </c>
      <c r="E33" s="540">
        <f t="shared" si="0"/>
        <v>0</v>
      </c>
      <c r="F33" s="542"/>
      <c r="G33" s="543"/>
      <c r="H33" s="543"/>
      <c r="I33" s="543"/>
      <c r="J33" s="545"/>
      <c r="K33" s="545"/>
      <c r="L33" s="545"/>
    </row>
    <row r="34" spans="1:12" ht="23.45" customHeight="1" x14ac:dyDescent="0.2">
      <c r="A34" s="547"/>
      <c r="B34" s="529" t="s">
        <v>672</v>
      </c>
      <c r="C34" s="530"/>
      <c r="D34" s="519" t="s">
        <v>673</v>
      </c>
      <c r="E34" s="540">
        <f t="shared" si="0"/>
        <v>0</v>
      </c>
      <c r="F34" s="542"/>
      <c r="G34" s="543"/>
      <c r="H34" s="543"/>
      <c r="I34" s="543"/>
      <c r="J34" s="545"/>
      <c r="K34" s="545"/>
      <c r="L34" s="545"/>
    </row>
    <row r="35" spans="1:12" ht="23.45" customHeight="1" x14ac:dyDescent="0.2">
      <c r="A35" s="547"/>
      <c r="B35" s="529" t="s">
        <v>674</v>
      </c>
      <c r="C35" s="530"/>
      <c r="D35" s="519" t="s">
        <v>675</v>
      </c>
      <c r="E35" s="540">
        <f t="shared" si="0"/>
        <v>0</v>
      </c>
      <c r="F35" s="542"/>
      <c r="G35" s="543"/>
      <c r="H35" s="543"/>
      <c r="I35" s="543"/>
      <c r="J35" s="545"/>
      <c r="K35" s="545"/>
      <c r="L35" s="545"/>
    </row>
    <row r="36" spans="1:12" ht="23.45" customHeight="1" x14ac:dyDescent="0.2">
      <c r="A36" s="547"/>
      <c r="B36" s="529" t="s">
        <v>676</v>
      </c>
      <c r="C36" s="530"/>
      <c r="D36" s="519" t="s">
        <v>677</v>
      </c>
      <c r="E36" s="540">
        <f t="shared" si="0"/>
        <v>0</v>
      </c>
      <c r="F36" s="542"/>
      <c r="G36" s="543"/>
      <c r="H36" s="543"/>
      <c r="I36" s="543"/>
      <c r="J36" s="545"/>
      <c r="K36" s="545"/>
      <c r="L36" s="545"/>
    </row>
    <row r="37" spans="1:12" ht="23.45" customHeight="1" x14ac:dyDescent="0.2">
      <c r="A37" s="547"/>
      <c r="B37" s="529" t="s">
        <v>678</v>
      </c>
      <c r="C37" s="530"/>
      <c r="D37" s="519" t="s">
        <v>679</v>
      </c>
      <c r="E37" s="520">
        <f t="shared" si="0"/>
        <v>8063</v>
      </c>
      <c r="F37" s="542">
        <v>4159</v>
      </c>
      <c r="G37" s="543">
        <v>3821</v>
      </c>
      <c r="H37" s="543">
        <v>2504</v>
      </c>
      <c r="I37" s="543">
        <v>-2421</v>
      </c>
      <c r="J37" s="545">
        <v>15585</v>
      </c>
      <c r="K37" s="545">
        <v>15585</v>
      </c>
      <c r="L37" s="545">
        <v>15585</v>
      </c>
    </row>
    <row r="38" spans="1:12" s="550" customFormat="1" ht="23.45" customHeight="1" x14ac:dyDescent="0.2">
      <c r="A38" s="547"/>
      <c r="B38" s="529" t="s">
        <v>680</v>
      </c>
      <c r="C38" s="530"/>
      <c r="D38" s="548" t="s">
        <v>681</v>
      </c>
      <c r="E38" s="545">
        <f t="shared" si="0"/>
        <v>855</v>
      </c>
      <c r="F38" s="549">
        <v>250</v>
      </c>
      <c r="G38" s="545">
        <v>290</v>
      </c>
      <c r="H38" s="545">
        <v>256</v>
      </c>
      <c r="I38" s="545">
        <v>59</v>
      </c>
      <c r="J38" s="545">
        <v>1500</v>
      </c>
      <c r="K38" s="545">
        <v>1500</v>
      </c>
      <c r="L38" s="545">
        <v>1500</v>
      </c>
    </row>
    <row r="39" spans="1:12" s="550" customFormat="1" ht="23.45" customHeight="1" x14ac:dyDescent="0.2">
      <c r="A39" s="547"/>
      <c r="B39" s="632" t="s">
        <v>682</v>
      </c>
      <c r="C39" s="652"/>
      <c r="D39" s="548" t="s">
        <v>683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ref="J39:J94" si="6">E39</f>
        <v>0</v>
      </c>
      <c r="K39" s="545">
        <f t="shared" ref="K39:K94" si="7">E39</f>
        <v>0</v>
      </c>
      <c r="L39" s="545">
        <f t="shared" ref="L39:L94" si="8">E39</f>
        <v>0</v>
      </c>
    </row>
    <row r="40" spans="1:12" s="550" customFormat="1" ht="23.45" customHeight="1" x14ac:dyDescent="0.2">
      <c r="A40" s="547"/>
      <c r="B40" s="529" t="s">
        <v>684</v>
      </c>
      <c r="C40" s="530"/>
      <c r="D40" s="548" t="s">
        <v>685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6"/>
        <v>0</v>
      </c>
      <c r="K40" s="545">
        <f t="shared" si="7"/>
        <v>0</v>
      </c>
      <c r="L40" s="545">
        <f t="shared" si="8"/>
        <v>0</v>
      </c>
    </row>
    <row r="41" spans="1:12" s="550" customFormat="1" ht="23.45" customHeight="1" x14ac:dyDescent="0.2">
      <c r="A41" s="546"/>
      <c r="B41" s="529" t="s">
        <v>686</v>
      </c>
      <c r="C41" s="530"/>
      <c r="D41" s="544" t="s">
        <v>687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6"/>
        <v>0</v>
      </c>
      <c r="K41" s="545">
        <f t="shared" si="7"/>
        <v>0</v>
      </c>
      <c r="L41" s="545">
        <f t="shared" si="8"/>
        <v>0</v>
      </c>
    </row>
    <row r="42" spans="1:12" ht="23.45" customHeight="1" x14ac:dyDescent="0.2">
      <c r="A42" s="536" t="s">
        <v>688</v>
      </c>
      <c r="B42" s="535"/>
      <c r="C42" s="551"/>
      <c r="D42" s="519" t="s">
        <v>689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6"/>
        <v>0</v>
      </c>
      <c r="K42" s="545">
        <f t="shared" si="7"/>
        <v>0</v>
      </c>
      <c r="L42" s="545">
        <f t="shared" si="8"/>
        <v>0</v>
      </c>
    </row>
    <row r="43" spans="1:12" ht="23.45" customHeight="1" x14ac:dyDescent="0.2">
      <c r="A43" s="546"/>
      <c r="B43" s="529" t="s">
        <v>690</v>
      </c>
      <c r="C43" s="530"/>
      <c r="D43" s="519" t="s">
        <v>691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6"/>
        <v>0</v>
      </c>
      <c r="K43" s="545">
        <f t="shared" si="7"/>
        <v>0</v>
      </c>
      <c r="L43" s="545">
        <f t="shared" si="8"/>
        <v>0</v>
      </c>
    </row>
    <row r="44" spans="1:12" ht="23.45" customHeight="1" x14ac:dyDescent="0.2">
      <c r="A44" s="536" t="s">
        <v>692</v>
      </c>
      <c r="B44" s="535"/>
      <c r="C44" s="532"/>
      <c r="D44" s="519" t="s">
        <v>693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6"/>
        <v>0</v>
      </c>
      <c r="K44" s="545">
        <f t="shared" si="7"/>
        <v>0</v>
      </c>
      <c r="L44" s="545">
        <f t="shared" si="8"/>
        <v>0</v>
      </c>
    </row>
    <row r="45" spans="1:12" ht="23.45" customHeight="1" x14ac:dyDescent="0.2">
      <c r="A45" s="536"/>
      <c r="B45" s="529" t="s">
        <v>694</v>
      </c>
      <c r="C45" s="530"/>
      <c r="D45" s="519" t="s">
        <v>695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6"/>
        <v>0</v>
      </c>
      <c r="K45" s="545">
        <f t="shared" si="7"/>
        <v>0</v>
      </c>
      <c r="L45" s="545">
        <f t="shared" si="8"/>
        <v>0</v>
      </c>
    </row>
    <row r="46" spans="1:12" ht="23.45" customHeight="1" x14ac:dyDescent="0.2">
      <c r="A46" s="536" t="s">
        <v>696</v>
      </c>
      <c r="B46" s="535"/>
      <c r="C46" s="532"/>
      <c r="D46" s="519" t="s">
        <v>697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5" customHeight="1" x14ac:dyDescent="0.2">
      <c r="A47" s="536"/>
      <c r="B47" s="529" t="s">
        <v>698</v>
      </c>
      <c r="C47" s="530"/>
      <c r="D47" s="519" t="s">
        <v>699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5" customHeight="1" x14ac:dyDescent="0.2">
      <c r="A48" s="526" t="s">
        <v>700</v>
      </c>
      <c r="B48" s="527"/>
      <c r="C48" s="528"/>
      <c r="D48" s="519" t="s">
        <v>701</v>
      </c>
      <c r="E48" s="540">
        <f t="shared" si="0"/>
        <v>12</v>
      </c>
      <c r="F48" s="542">
        <f>F49+F50+F51+F52</f>
        <v>3</v>
      </c>
      <c r="G48" s="543">
        <f>G49+G50+G51+G52</f>
        <v>0</v>
      </c>
      <c r="H48" s="543">
        <f>H49+H50+H51+H52</f>
        <v>6</v>
      </c>
      <c r="I48" s="543">
        <f>I49+I50+I51+I52</f>
        <v>3</v>
      </c>
      <c r="J48" s="545">
        <v>0</v>
      </c>
      <c r="K48" s="545">
        <v>0</v>
      </c>
      <c r="L48" s="545">
        <v>0</v>
      </c>
    </row>
    <row r="49" spans="1:12" ht="23.45" customHeight="1" x14ac:dyDescent="0.2">
      <c r="A49" s="526"/>
      <c r="B49" s="529" t="s">
        <v>702</v>
      </c>
      <c r="C49" s="530"/>
      <c r="D49" s="519" t="s">
        <v>703</v>
      </c>
      <c r="E49" s="540">
        <f t="shared" si="0"/>
        <v>12</v>
      </c>
      <c r="F49" s="542">
        <v>3</v>
      </c>
      <c r="G49" s="543">
        <v>0</v>
      </c>
      <c r="H49" s="543">
        <v>6</v>
      </c>
      <c r="I49" s="543">
        <v>3</v>
      </c>
      <c r="J49" s="545">
        <v>0</v>
      </c>
      <c r="K49" s="545">
        <v>0</v>
      </c>
      <c r="L49" s="545">
        <v>0</v>
      </c>
    </row>
    <row r="50" spans="1:12" ht="23.45" customHeight="1" x14ac:dyDescent="0.2">
      <c r="A50" s="526"/>
      <c r="B50" s="529" t="s">
        <v>704</v>
      </c>
      <c r="C50" s="530"/>
      <c r="D50" s="519" t="s">
        <v>705</v>
      </c>
      <c r="E50" s="540">
        <f t="shared" si="0"/>
        <v>-580</v>
      </c>
      <c r="F50" s="542"/>
      <c r="G50" s="543">
        <v>-580</v>
      </c>
      <c r="H50" s="543"/>
      <c r="I50" s="543"/>
      <c r="J50" s="545">
        <v>0</v>
      </c>
      <c r="K50" s="545">
        <v>0</v>
      </c>
      <c r="L50" s="545">
        <v>0</v>
      </c>
    </row>
    <row r="51" spans="1:12" ht="23.45" customHeight="1" x14ac:dyDescent="0.2">
      <c r="A51" s="526"/>
      <c r="B51" s="529" t="s">
        <v>706</v>
      </c>
      <c r="C51" s="530"/>
      <c r="D51" s="519" t="s">
        <v>707</v>
      </c>
      <c r="E51" s="540">
        <f t="shared" si="0"/>
        <v>580</v>
      </c>
      <c r="F51" s="542"/>
      <c r="G51" s="543">
        <v>580</v>
      </c>
      <c r="H51" s="543"/>
      <c r="I51" s="543"/>
      <c r="J51" s="545">
        <v>0</v>
      </c>
      <c r="K51" s="545">
        <v>0</v>
      </c>
      <c r="L51" s="545">
        <v>0</v>
      </c>
    </row>
    <row r="52" spans="1:12" ht="23.45" customHeight="1" x14ac:dyDescent="0.2">
      <c r="A52" s="526"/>
      <c r="B52" s="529" t="s">
        <v>708</v>
      </c>
      <c r="C52" s="530"/>
      <c r="D52" s="519" t="s">
        <v>709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6"/>
        <v>0</v>
      </c>
      <c r="K52" s="545">
        <f t="shared" si="7"/>
        <v>0</v>
      </c>
      <c r="L52" s="545">
        <f t="shared" si="8"/>
        <v>0</v>
      </c>
    </row>
    <row r="53" spans="1:12" s="550" customFormat="1" ht="23.45" customHeight="1" x14ac:dyDescent="0.2">
      <c r="A53" s="536" t="s">
        <v>710</v>
      </c>
      <c r="B53" s="552"/>
      <c r="C53" s="553"/>
      <c r="D53" s="554" t="s">
        <v>711</v>
      </c>
      <c r="E53" s="520">
        <f t="shared" si="0"/>
        <v>0</v>
      </c>
      <c r="F53" s="555">
        <f>F54</f>
        <v>0</v>
      </c>
      <c r="G53" s="556">
        <f>G54</f>
        <v>0</v>
      </c>
      <c r="H53" s="556">
        <f>H54</f>
        <v>0</v>
      </c>
      <c r="I53" s="556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5" customHeight="1" x14ac:dyDescent="0.2">
      <c r="A54" s="536" t="s">
        <v>712</v>
      </c>
      <c r="B54" s="535"/>
      <c r="C54" s="532"/>
      <c r="D54" s="548" t="s">
        <v>713</v>
      </c>
      <c r="E54" s="520">
        <f t="shared" si="0"/>
        <v>0</v>
      </c>
      <c r="F54" s="555">
        <f>F55+F56</f>
        <v>0</v>
      </c>
      <c r="G54" s="556">
        <f>G55+G56</f>
        <v>0</v>
      </c>
      <c r="H54" s="556">
        <f>H55+H56</f>
        <v>0</v>
      </c>
      <c r="I54" s="556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5" customHeight="1" x14ac:dyDescent="0.2">
      <c r="A55" s="536"/>
      <c r="B55" s="529" t="s">
        <v>714</v>
      </c>
      <c r="C55" s="530"/>
      <c r="D55" s="548" t="s">
        <v>715</v>
      </c>
      <c r="E55" s="520">
        <f>F55+G55+H55+I55</f>
        <v>0</v>
      </c>
      <c r="F55" s="555"/>
      <c r="G55" s="556"/>
      <c r="H55" s="556"/>
      <c r="I55" s="556"/>
      <c r="J55" s="545">
        <v>0</v>
      </c>
      <c r="K55" s="545">
        <v>0</v>
      </c>
      <c r="L55" s="545">
        <v>0</v>
      </c>
    </row>
    <row r="56" spans="1:12" s="550" customFormat="1" ht="23.45" customHeight="1" x14ac:dyDescent="0.2">
      <c r="A56" s="536"/>
      <c r="B56" s="529" t="s">
        <v>716</v>
      </c>
      <c r="C56" s="530"/>
      <c r="D56" s="548" t="s">
        <v>717</v>
      </c>
      <c r="E56" s="540">
        <f t="shared" si="0"/>
        <v>0</v>
      </c>
      <c r="F56" s="555"/>
      <c r="G56" s="557"/>
      <c r="H56" s="557"/>
      <c r="I56" s="557"/>
      <c r="J56" s="545">
        <f t="shared" si="6"/>
        <v>0</v>
      </c>
      <c r="K56" s="545">
        <f t="shared" si="7"/>
        <v>0</v>
      </c>
      <c r="L56" s="545">
        <f t="shared" si="8"/>
        <v>0</v>
      </c>
    </row>
    <row r="57" spans="1:12" s="550" customFormat="1" ht="23.45" customHeight="1" x14ac:dyDescent="0.2">
      <c r="A57" s="536" t="s">
        <v>718</v>
      </c>
      <c r="B57" s="529"/>
      <c r="C57" s="530"/>
      <c r="D57" s="554" t="s">
        <v>719</v>
      </c>
      <c r="E57" s="540">
        <f>E58</f>
        <v>0</v>
      </c>
      <c r="F57" s="540"/>
      <c r="G57" s="540"/>
      <c r="H57" s="540"/>
      <c r="I57" s="540"/>
      <c r="J57" s="545">
        <f t="shared" si="6"/>
        <v>0</v>
      </c>
      <c r="K57" s="545">
        <f t="shared" si="7"/>
        <v>0</v>
      </c>
      <c r="L57" s="545">
        <f t="shared" si="8"/>
        <v>0</v>
      </c>
    </row>
    <row r="58" spans="1:12" s="550" customFormat="1" ht="23.45" customHeight="1" x14ac:dyDescent="0.2">
      <c r="A58" s="536"/>
      <c r="B58" s="491" t="s">
        <v>720</v>
      </c>
      <c r="C58" s="530"/>
      <c r="D58" s="548" t="s">
        <v>721</v>
      </c>
      <c r="E58" s="540">
        <f>F58+G58+H58+I58</f>
        <v>0</v>
      </c>
      <c r="F58" s="555"/>
      <c r="G58" s="557"/>
      <c r="H58" s="557"/>
      <c r="I58" s="557"/>
      <c r="J58" s="545">
        <v>0</v>
      </c>
      <c r="K58" s="545">
        <v>0</v>
      </c>
      <c r="L58" s="545">
        <v>0</v>
      </c>
    </row>
    <row r="59" spans="1:12" s="550" customFormat="1" ht="23.45" customHeight="1" x14ac:dyDescent="0.2">
      <c r="A59" s="526" t="s">
        <v>722</v>
      </c>
      <c r="B59" s="529"/>
      <c r="C59" s="532"/>
      <c r="D59" s="554" t="s">
        <v>723</v>
      </c>
      <c r="E59" s="520">
        <f t="shared" si="0"/>
        <v>13415</v>
      </c>
      <c r="F59" s="558">
        <f t="shared" ref="F59:L59" si="9">F60</f>
        <v>5142</v>
      </c>
      <c r="G59" s="556">
        <f t="shared" si="9"/>
        <v>3550</v>
      </c>
      <c r="H59" s="556">
        <f t="shared" si="9"/>
        <v>3614</v>
      </c>
      <c r="I59" s="556">
        <f t="shared" si="9"/>
        <v>1109</v>
      </c>
      <c r="J59" s="556">
        <f t="shared" si="9"/>
        <v>15800</v>
      </c>
      <c r="K59" s="557">
        <f t="shared" si="9"/>
        <v>15800</v>
      </c>
      <c r="L59" s="557">
        <f t="shared" si="9"/>
        <v>15800</v>
      </c>
    </row>
    <row r="60" spans="1:12" s="550" customFormat="1" ht="23.45" customHeight="1" x14ac:dyDescent="0.2">
      <c r="A60" s="526" t="s">
        <v>724</v>
      </c>
      <c r="B60" s="529"/>
      <c r="C60" s="532"/>
      <c r="D60" s="554" t="s">
        <v>725</v>
      </c>
      <c r="E60" s="520">
        <f t="shared" si="0"/>
        <v>13415</v>
      </c>
      <c r="F60" s="558">
        <f t="shared" ref="F60:L60" si="10">F61+F65</f>
        <v>5142</v>
      </c>
      <c r="G60" s="556">
        <f t="shared" si="10"/>
        <v>3550</v>
      </c>
      <c r="H60" s="556">
        <f t="shared" si="10"/>
        <v>3614</v>
      </c>
      <c r="I60" s="556">
        <f t="shared" si="10"/>
        <v>1109</v>
      </c>
      <c r="J60" s="556">
        <f t="shared" si="10"/>
        <v>15800</v>
      </c>
      <c r="K60" s="557">
        <f t="shared" si="10"/>
        <v>15800</v>
      </c>
      <c r="L60" s="557">
        <f t="shared" si="10"/>
        <v>15800</v>
      </c>
    </row>
    <row r="61" spans="1:12" s="550" customFormat="1" ht="23.45" customHeight="1" x14ac:dyDescent="0.2">
      <c r="A61" s="526" t="s">
        <v>726</v>
      </c>
      <c r="B61" s="529"/>
      <c r="C61" s="532"/>
      <c r="D61" s="548" t="s">
        <v>727</v>
      </c>
      <c r="E61" s="520">
        <f t="shared" si="0"/>
        <v>0</v>
      </c>
      <c r="F61" s="558"/>
      <c r="G61" s="556"/>
      <c r="H61" s="556"/>
      <c r="I61" s="556"/>
      <c r="J61" s="534"/>
      <c r="K61" s="545"/>
      <c r="L61" s="545"/>
    </row>
    <row r="62" spans="1:12" s="550" customFormat="1" ht="23.45" customHeight="1" x14ac:dyDescent="0.2">
      <c r="A62" s="526"/>
      <c r="B62" s="529" t="s">
        <v>728</v>
      </c>
      <c r="C62" s="532"/>
      <c r="D62" s="548" t="s">
        <v>729</v>
      </c>
      <c r="E62" s="520">
        <f t="shared" si="0"/>
        <v>0</v>
      </c>
      <c r="F62" s="558"/>
      <c r="G62" s="556"/>
      <c r="H62" s="556"/>
      <c r="I62" s="556"/>
      <c r="J62" s="534"/>
      <c r="K62" s="545"/>
      <c r="L62" s="545"/>
    </row>
    <row r="63" spans="1:12" s="550" customFormat="1" ht="23.45" customHeight="1" x14ac:dyDescent="0.2">
      <c r="A63" s="526"/>
      <c r="B63" s="629" t="s">
        <v>730</v>
      </c>
      <c r="C63" s="632"/>
      <c r="D63" s="548" t="s">
        <v>731</v>
      </c>
      <c r="E63" s="520">
        <f t="shared" si="0"/>
        <v>0</v>
      </c>
      <c r="F63" s="558"/>
      <c r="G63" s="556"/>
      <c r="H63" s="556"/>
      <c r="I63" s="556"/>
      <c r="J63" s="534"/>
      <c r="K63" s="545"/>
      <c r="L63" s="545"/>
    </row>
    <row r="64" spans="1:12" s="550" customFormat="1" ht="23.45" customHeight="1" x14ac:dyDescent="0.2">
      <c r="A64" s="526"/>
      <c r="B64" s="629" t="s">
        <v>732</v>
      </c>
      <c r="C64" s="632"/>
      <c r="D64" s="548" t="s">
        <v>733</v>
      </c>
      <c r="E64" s="520">
        <f t="shared" si="0"/>
        <v>0</v>
      </c>
      <c r="F64" s="558"/>
      <c r="G64" s="556"/>
      <c r="H64" s="556"/>
      <c r="I64" s="556"/>
      <c r="J64" s="534"/>
      <c r="K64" s="545"/>
      <c r="L64" s="545"/>
    </row>
    <row r="65" spans="1:12" s="550" customFormat="1" ht="23.45" customHeight="1" x14ac:dyDescent="0.2">
      <c r="A65" s="526" t="s">
        <v>734</v>
      </c>
      <c r="B65" s="535"/>
      <c r="C65" s="532"/>
      <c r="D65" s="535" t="s">
        <v>735</v>
      </c>
      <c r="E65" s="520">
        <f t="shared" si="0"/>
        <v>13415</v>
      </c>
      <c r="F65" s="558">
        <f t="shared" ref="F65:L65" si="11">F66+F67+F68+F69+F70+F74+F78</f>
        <v>5142</v>
      </c>
      <c r="G65" s="558">
        <f t="shared" si="11"/>
        <v>3550</v>
      </c>
      <c r="H65" s="558">
        <f t="shared" si="11"/>
        <v>3614</v>
      </c>
      <c r="I65" s="558">
        <f t="shared" si="11"/>
        <v>1109</v>
      </c>
      <c r="J65" s="558">
        <f t="shared" si="11"/>
        <v>15800</v>
      </c>
      <c r="K65" s="555">
        <f t="shared" si="11"/>
        <v>15800</v>
      </c>
      <c r="L65" s="555">
        <f t="shared" si="11"/>
        <v>15800</v>
      </c>
    </row>
    <row r="66" spans="1:12" s="550" customFormat="1" ht="23.45" customHeight="1" x14ac:dyDescent="0.2">
      <c r="A66" s="526"/>
      <c r="B66" s="529" t="s">
        <v>736</v>
      </c>
      <c r="C66" s="530"/>
      <c r="D66" s="548" t="s">
        <v>737</v>
      </c>
      <c r="E66" s="520">
        <f t="shared" si="0"/>
        <v>0</v>
      </c>
      <c r="F66" s="558">
        <v>0</v>
      </c>
      <c r="G66" s="556">
        <v>0</v>
      </c>
      <c r="H66" s="556">
        <v>0</v>
      </c>
      <c r="I66" s="556">
        <v>0</v>
      </c>
      <c r="J66" s="534">
        <f t="shared" si="6"/>
        <v>0</v>
      </c>
      <c r="K66" s="545">
        <f t="shared" si="7"/>
        <v>0</v>
      </c>
      <c r="L66" s="545">
        <f t="shared" si="8"/>
        <v>0</v>
      </c>
    </row>
    <row r="67" spans="1:12" s="550" customFormat="1" ht="23.45" customHeight="1" x14ac:dyDescent="0.2">
      <c r="A67" s="526"/>
      <c r="B67" s="635" t="s">
        <v>738</v>
      </c>
      <c r="C67" s="636"/>
      <c r="D67" s="548" t="s">
        <v>739</v>
      </c>
      <c r="E67" s="624">
        <f t="shared" si="0"/>
        <v>1229</v>
      </c>
      <c r="F67" s="625">
        <v>100</v>
      </c>
      <c r="G67" s="626">
        <v>50</v>
      </c>
      <c r="H67" s="626">
        <v>100</v>
      </c>
      <c r="I67" s="626">
        <v>979</v>
      </c>
      <c r="J67" s="626">
        <v>300</v>
      </c>
      <c r="K67" s="545">
        <v>300</v>
      </c>
      <c r="L67" s="545">
        <v>300</v>
      </c>
    </row>
    <row r="68" spans="1:12" s="550" customFormat="1" ht="23.45" customHeight="1" x14ac:dyDescent="0.2">
      <c r="A68" s="526"/>
      <c r="B68" s="529" t="s">
        <v>740</v>
      </c>
      <c r="C68" s="530"/>
      <c r="D68" s="548" t="s">
        <v>741</v>
      </c>
      <c r="E68" s="540">
        <f t="shared" si="0"/>
        <v>206</v>
      </c>
      <c r="F68" s="555">
        <v>192</v>
      </c>
      <c r="G68" s="557">
        <v>0</v>
      </c>
      <c r="H68" s="556">
        <v>14</v>
      </c>
      <c r="I68" s="557">
        <v>0</v>
      </c>
      <c r="J68" s="545">
        <v>0</v>
      </c>
      <c r="K68" s="545">
        <v>0</v>
      </c>
      <c r="L68" s="545">
        <v>0</v>
      </c>
    </row>
    <row r="69" spans="1:12" s="550" customFormat="1" ht="23.45" customHeight="1" x14ac:dyDescent="0.2">
      <c r="A69" s="526"/>
      <c r="B69" s="629" t="s">
        <v>742</v>
      </c>
      <c r="C69" s="632"/>
      <c r="D69" s="548" t="s">
        <v>743</v>
      </c>
      <c r="E69" s="540">
        <f t="shared" si="0"/>
        <v>0</v>
      </c>
      <c r="F69" s="555">
        <v>0</v>
      </c>
      <c r="G69" s="557">
        <v>0</v>
      </c>
      <c r="H69" s="557">
        <v>0</v>
      </c>
      <c r="I69" s="557">
        <v>0</v>
      </c>
      <c r="J69" s="545">
        <f t="shared" si="6"/>
        <v>0</v>
      </c>
      <c r="K69" s="545">
        <f t="shared" si="7"/>
        <v>0</v>
      </c>
      <c r="L69" s="545">
        <f t="shared" si="8"/>
        <v>0</v>
      </c>
    </row>
    <row r="70" spans="1:12" s="563" customFormat="1" ht="40.9" customHeight="1" x14ac:dyDescent="0.2">
      <c r="A70" s="559"/>
      <c r="B70" s="637" t="s">
        <v>744</v>
      </c>
      <c r="C70" s="638"/>
      <c r="D70" s="560" t="s">
        <v>745</v>
      </c>
      <c r="E70" s="545">
        <f t="shared" si="0"/>
        <v>0</v>
      </c>
      <c r="F70" s="561">
        <f>F71+F72+F73</f>
        <v>0</v>
      </c>
      <c r="G70" s="562">
        <f>G71+G72+G73</f>
        <v>0</v>
      </c>
      <c r="H70" s="562">
        <f>H71+H72+H73</f>
        <v>0</v>
      </c>
      <c r="I70" s="562">
        <f>I71+I72+I73</f>
        <v>0</v>
      </c>
      <c r="J70" s="545">
        <v>0</v>
      </c>
      <c r="K70" s="545">
        <v>0</v>
      </c>
      <c r="L70" s="545">
        <v>0</v>
      </c>
    </row>
    <row r="71" spans="1:12" s="563" customFormat="1" ht="23.45" customHeight="1" x14ac:dyDescent="0.2">
      <c r="A71" s="559"/>
      <c r="B71" s="564"/>
      <c r="C71" s="565" t="s">
        <v>746</v>
      </c>
      <c r="D71" s="560" t="s">
        <v>747</v>
      </c>
      <c r="E71" s="545">
        <f t="shared" si="0"/>
        <v>0</v>
      </c>
      <c r="F71" s="561">
        <v>0</v>
      </c>
      <c r="G71" s="562">
        <v>0</v>
      </c>
      <c r="H71" s="562">
        <v>0</v>
      </c>
      <c r="I71" s="562">
        <v>0</v>
      </c>
      <c r="J71" s="545">
        <v>0</v>
      </c>
      <c r="K71" s="545">
        <v>0</v>
      </c>
      <c r="L71" s="545">
        <v>0</v>
      </c>
    </row>
    <row r="72" spans="1:12" s="563" customFormat="1" ht="23.45" customHeight="1" x14ac:dyDescent="0.2">
      <c r="A72" s="559"/>
      <c r="B72" s="564"/>
      <c r="C72" s="565" t="s">
        <v>748</v>
      </c>
      <c r="D72" s="560" t="s">
        <v>749</v>
      </c>
      <c r="E72" s="545">
        <f t="shared" si="0"/>
        <v>0</v>
      </c>
      <c r="F72" s="561">
        <v>0</v>
      </c>
      <c r="G72" s="562">
        <v>0</v>
      </c>
      <c r="H72" s="562">
        <v>0</v>
      </c>
      <c r="I72" s="562">
        <v>0</v>
      </c>
      <c r="J72" s="545">
        <f t="shared" si="6"/>
        <v>0</v>
      </c>
      <c r="K72" s="545">
        <f t="shared" si="7"/>
        <v>0</v>
      </c>
      <c r="L72" s="545">
        <f t="shared" si="8"/>
        <v>0</v>
      </c>
    </row>
    <row r="73" spans="1:12" s="563" customFormat="1" ht="23.45" customHeight="1" x14ac:dyDescent="0.2">
      <c r="A73" s="559"/>
      <c r="B73" s="564"/>
      <c r="C73" s="566" t="s">
        <v>750</v>
      </c>
      <c r="D73" s="560" t="s">
        <v>751</v>
      </c>
      <c r="E73" s="545">
        <f t="shared" si="0"/>
        <v>0</v>
      </c>
      <c r="F73" s="561">
        <v>0</v>
      </c>
      <c r="G73" s="562">
        <v>0</v>
      </c>
      <c r="H73" s="562">
        <v>0</v>
      </c>
      <c r="I73" s="562">
        <v>0</v>
      </c>
      <c r="J73" s="545">
        <f t="shared" si="6"/>
        <v>0</v>
      </c>
      <c r="K73" s="545">
        <f t="shared" si="7"/>
        <v>0</v>
      </c>
      <c r="L73" s="545">
        <f t="shared" si="8"/>
        <v>0</v>
      </c>
    </row>
    <row r="74" spans="1:12" s="563" customFormat="1" ht="23.45" customHeight="1" x14ac:dyDescent="0.2">
      <c r="A74" s="559"/>
      <c r="B74" s="637" t="s">
        <v>752</v>
      </c>
      <c r="C74" s="638"/>
      <c r="D74" s="560" t="s">
        <v>753</v>
      </c>
      <c r="E74" s="545">
        <f t="shared" si="0"/>
        <v>0</v>
      </c>
      <c r="F74" s="561">
        <f>F75+F76+F77</f>
        <v>0</v>
      </c>
      <c r="G74" s="562">
        <f>G75+G76+G77</f>
        <v>0</v>
      </c>
      <c r="H74" s="562">
        <f>H75+H76+H77</f>
        <v>0</v>
      </c>
      <c r="I74" s="562">
        <f>I75+I76+I77</f>
        <v>0</v>
      </c>
      <c r="J74" s="545">
        <f t="shared" si="6"/>
        <v>0</v>
      </c>
      <c r="K74" s="545">
        <f t="shared" si="7"/>
        <v>0</v>
      </c>
      <c r="L74" s="545">
        <f t="shared" si="8"/>
        <v>0</v>
      </c>
    </row>
    <row r="75" spans="1:12" s="563" customFormat="1" ht="23.45" customHeight="1" x14ac:dyDescent="0.2">
      <c r="A75" s="559"/>
      <c r="B75" s="564"/>
      <c r="C75" s="565" t="s">
        <v>754</v>
      </c>
      <c r="D75" s="560" t="s">
        <v>755</v>
      </c>
      <c r="E75" s="545">
        <f t="shared" si="0"/>
        <v>0</v>
      </c>
      <c r="F75" s="561">
        <v>0</v>
      </c>
      <c r="G75" s="562">
        <v>0</v>
      </c>
      <c r="H75" s="562">
        <v>0</v>
      </c>
      <c r="I75" s="562">
        <v>0</v>
      </c>
      <c r="J75" s="545">
        <f t="shared" si="6"/>
        <v>0</v>
      </c>
      <c r="K75" s="545">
        <f t="shared" si="7"/>
        <v>0</v>
      </c>
      <c r="L75" s="545">
        <f t="shared" si="8"/>
        <v>0</v>
      </c>
    </row>
    <row r="76" spans="1:12" s="563" customFormat="1" ht="23.45" customHeight="1" x14ac:dyDescent="0.2">
      <c r="A76" s="559"/>
      <c r="B76" s="564"/>
      <c r="C76" s="565" t="s">
        <v>756</v>
      </c>
      <c r="D76" s="560" t="s">
        <v>757</v>
      </c>
      <c r="E76" s="545">
        <f t="shared" si="0"/>
        <v>0</v>
      </c>
      <c r="F76" s="561">
        <v>0</v>
      </c>
      <c r="G76" s="562">
        <v>0</v>
      </c>
      <c r="H76" s="562">
        <v>0</v>
      </c>
      <c r="I76" s="562">
        <v>0</v>
      </c>
      <c r="J76" s="545">
        <f t="shared" si="6"/>
        <v>0</v>
      </c>
      <c r="K76" s="545">
        <f t="shared" si="7"/>
        <v>0</v>
      </c>
      <c r="L76" s="545">
        <f t="shared" si="8"/>
        <v>0</v>
      </c>
    </row>
    <row r="77" spans="1:12" s="563" customFormat="1" ht="23.45" customHeight="1" x14ac:dyDescent="0.2">
      <c r="A77" s="559"/>
      <c r="B77" s="564"/>
      <c r="C77" s="565" t="s">
        <v>758</v>
      </c>
      <c r="D77" s="560" t="s">
        <v>759</v>
      </c>
      <c r="E77" s="545">
        <f t="shared" si="0"/>
        <v>0</v>
      </c>
      <c r="F77" s="561">
        <v>0</v>
      </c>
      <c r="G77" s="562">
        <v>0</v>
      </c>
      <c r="H77" s="562">
        <v>0</v>
      </c>
      <c r="I77" s="562">
        <v>0</v>
      </c>
      <c r="J77" s="545">
        <f t="shared" si="6"/>
        <v>0</v>
      </c>
      <c r="K77" s="545">
        <f t="shared" si="7"/>
        <v>0</v>
      </c>
      <c r="L77" s="545">
        <f t="shared" si="8"/>
        <v>0</v>
      </c>
    </row>
    <row r="78" spans="1:12" s="550" customFormat="1" ht="44.45" customHeight="1" x14ac:dyDescent="0.2">
      <c r="A78" s="559"/>
      <c r="B78" s="637" t="s">
        <v>760</v>
      </c>
      <c r="C78" s="638"/>
      <c r="D78" s="560" t="s">
        <v>761</v>
      </c>
      <c r="E78" s="534">
        <f>F78+G78+H78+I78</f>
        <v>11980</v>
      </c>
      <c r="F78" s="561">
        <v>4850</v>
      </c>
      <c r="G78" s="562">
        <v>3500</v>
      </c>
      <c r="H78" s="567">
        <v>3500</v>
      </c>
      <c r="I78" s="567">
        <v>130</v>
      </c>
      <c r="J78" s="545">
        <v>15500</v>
      </c>
      <c r="K78" s="545">
        <v>15500</v>
      </c>
      <c r="L78" s="545">
        <v>15500</v>
      </c>
    </row>
    <row r="79" spans="1:12" s="550" customFormat="1" ht="47.45" customHeight="1" x14ac:dyDescent="0.2">
      <c r="A79" s="634" t="s">
        <v>762</v>
      </c>
      <c r="B79" s="644"/>
      <c r="C79" s="645"/>
      <c r="D79" s="568" t="s">
        <v>763</v>
      </c>
      <c r="E79" s="545">
        <f t="shared" si="0"/>
        <v>0</v>
      </c>
      <c r="F79" s="569">
        <f>F80+F84+F88+F92+F96+F100+F104+F108+F112+F116+F120</f>
        <v>0</v>
      </c>
      <c r="G79" s="570">
        <f>G80+G84+G88+G92+G96+G100+G104+G108+G112+G116+G120</f>
        <v>0</v>
      </c>
      <c r="H79" s="570">
        <f>H80+H84+H88+H92+H96+H100+H104+H108+H112+H116+H120</f>
        <v>0</v>
      </c>
      <c r="I79" s="570">
        <f>I80+I84+I88+I92+I96+I100+I104+I108+I112+I116+I120</f>
        <v>0</v>
      </c>
      <c r="J79" s="545">
        <f t="shared" si="6"/>
        <v>0</v>
      </c>
      <c r="K79" s="545">
        <f t="shared" si="7"/>
        <v>0</v>
      </c>
      <c r="L79" s="545">
        <f t="shared" si="8"/>
        <v>0</v>
      </c>
    </row>
    <row r="80" spans="1:12" s="550" customFormat="1" ht="23.45" customHeight="1" x14ac:dyDescent="0.2">
      <c r="A80" s="571"/>
      <c r="B80" s="632" t="s">
        <v>764</v>
      </c>
      <c r="C80" s="646"/>
      <c r="D80" s="544" t="s">
        <v>765</v>
      </c>
      <c r="E80" s="540">
        <f t="shared" si="0"/>
        <v>0</v>
      </c>
      <c r="F80" s="569">
        <f>F81+F82+F83</f>
        <v>0</v>
      </c>
      <c r="G80" s="570">
        <f>G81+G82+G83</f>
        <v>0</v>
      </c>
      <c r="H80" s="570">
        <f>H81+H82+H83</f>
        <v>0</v>
      </c>
      <c r="I80" s="570">
        <f>I81+I82+I83</f>
        <v>0</v>
      </c>
      <c r="J80" s="545">
        <f t="shared" si="6"/>
        <v>0</v>
      </c>
      <c r="K80" s="545">
        <f t="shared" si="7"/>
        <v>0</v>
      </c>
      <c r="L80" s="545">
        <f t="shared" si="8"/>
        <v>0</v>
      </c>
    </row>
    <row r="81" spans="1:12" s="550" customFormat="1" ht="23.45" customHeight="1" x14ac:dyDescent="0.2">
      <c r="A81" s="571"/>
      <c r="B81" s="572"/>
      <c r="C81" s="573" t="s">
        <v>766</v>
      </c>
      <c r="D81" s="544" t="s">
        <v>767</v>
      </c>
      <c r="E81" s="540">
        <f t="shared" si="0"/>
        <v>0</v>
      </c>
      <c r="F81" s="569"/>
      <c r="G81" s="570"/>
      <c r="H81" s="570"/>
      <c r="I81" s="570"/>
      <c r="J81" s="545">
        <f t="shared" si="6"/>
        <v>0</v>
      </c>
      <c r="K81" s="545">
        <f t="shared" si="7"/>
        <v>0</v>
      </c>
      <c r="L81" s="545">
        <f t="shared" si="8"/>
        <v>0</v>
      </c>
    </row>
    <row r="82" spans="1:12" s="550" customFormat="1" ht="23.45" customHeight="1" x14ac:dyDescent="0.2">
      <c r="A82" s="571"/>
      <c r="B82" s="572"/>
      <c r="C82" s="573" t="s">
        <v>768</v>
      </c>
      <c r="D82" s="544" t="s">
        <v>769</v>
      </c>
      <c r="E82" s="540">
        <f t="shared" si="0"/>
        <v>0</v>
      </c>
      <c r="F82" s="569"/>
      <c r="G82" s="570"/>
      <c r="H82" s="570"/>
      <c r="I82" s="570"/>
      <c r="J82" s="545">
        <f t="shared" si="6"/>
        <v>0</v>
      </c>
      <c r="K82" s="545">
        <f t="shared" si="7"/>
        <v>0</v>
      </c>
      <c r="L82" s="545">
        <f t="shared" si="8"/>
        <v>0</v>
      </c>
    </row>
    <row r="83" spans="1:12" s="550" customFormat="1" ht="23.45" customHeight="1" x14ac:dyDescent="0.2">
      <c r="A83" s="571"/>
      <c r="B83" s="572"/>
      <c r="C83" s="573" t="s">
        <v>770</v>
      </c>
      <c r="D83" s="544" t="s">
        <v>771</v>
      </c>
      <c r="E83" s="540">
        <f t="shared" ref="E83:E194" si="12">F83+G83+H83+I83</f>
        <v>0</v>
      </c>
      <c r="F83" s="569"/>
      <c r="G83" s="570"/>
      <c r="H83" s="570"/>
      <c r="I83" s="570"/>
      <c r="J83" s="545">
        <f t="shared" si="6"/>
        <v>0</v>
      </c>
      <c r="K83" s="545">
        <f t="shared" si="7"/>
        <v>0</v>
      </c>
      <c r="L83" s="545">
        <f t="shared" si="8"/>
        <v>0</v>
      </c>
    </row>
    <row r="84" spans="1:12" s="550" customFormat="1" ht="23.45" customHeight="1" x14ac:dyDescent="0.2">
      <c r="A84" s="571"/>
      <c r="B84" s="632" t="s">
        <v>772</v>
      </c>
      <c r="C84" s="646"/>
      <c r="D84" s="544" t="s">
        <v>773</v>
      </c>
      <c r="E84" s="540">
        <f t="shared" si="12"/>
        <v>0</v>
      </c>
      <c r="F84" s="569">
        <f>F85+F86+F87</f>
        <v>0</v>
      </c>
      <c r="G84" s="570">
        <f>G85+G86+G87</f>
        <v>0</v>
      </c>
      <c r="H84" s="570">
        <f>H85+H86+H87</f>
        <v>0</v>
      </c>
      <c r="I84" s="570">
        <f>I85+I86+I87</f>
        <v>0</v>
      </c>
      <c r="J84" s="545">
        <f t="shared" si="6"/>
        <v>0</v>
      </c>
      <c r="K84" s="545">
        <f t="shared" si="7"/>
        <v>0</v>
      </c>
      <c r="L84" s="545">
        <f t="shared" si="8"/>
        <v>0</v>
      </c>
    </row>
    <row r="85" spans="1:12" s="550" customFormat="1" ht="23.45" customHeight="1" x14ac:dyDescent="0.2">
      <c r="A85" s="571"/>
      <c r="B85" s="572"/>
      <c r="C85" s="573" t="s">
        <v>766</v>
      </c>
      <c r="D85" s="544" t="s">
        <v>774</v>
      </c>
      <c r="E85" s="540">
        <f t="shared" si="12"/>
        <v>0</v>
      </c>
      <c r="F85" s="569"/>
      <c r="G85" s="570"/>
      <c r="H85" s="570"/>
      <c r="I85" s="570"/>
      <c r="J85" s="545">
        <f t="shared" si="6"/>
        <v>0</v>
      </c>
      <c r="K85" s="545">
        <f t="shared" si="7"/>
        <v>0</v>
      </c>
      <c r="L85" s="545">
        <f t="shared" si="8"/>
        <v>0</v>
      </c>
    </row>
    <row r="86" spans="1:12" s="550" customFormat="1" ht="23.45" customHeight="1" x14ac:dyDescent="0.2">
      <c r="A86" s="571"/>
      <c r="B86" s="572"/>
      <c r="C86" s="573" t="s">
        <v>768</v>
      </c>
      <c r="D86" s="544" t="s">
        <v>775</v>
      </c>
      <c r="E86" s="540">
        <f t="shared" si="12"/>
        <v>0</v>
      </c>
      <c r="F86" s="569"/>
      <c r="G86" s="570"/>
      <c r="H86" s="570"/>
      <c r="I86" s="570"/>
      <c r="J86" s="545">
        <f t="shared" si="6"/>
        <v>0</v>
      </c>
      <c r="K86" s="545">
        <f t="shared" si="7"/>
        <v>0</v>
      </c>
      <c r="L86" s="545">
        <f t="shared" si="8"/>
        <v>0</v>
      </c>
    </row>
    <row r="87" spans="1:12" s="550" customFormat="1" ht="23.45" customHeight="1" x14ac:dyDescent="0.2">
      <c r="A87" s="571"/>
      <c r="B87" s="572"/>
      <c r="C87" s="573" t="s">
        <v>770</v>
      </c>
      <c r="D87" s="544" t="s">
        <v>776</v>
      </c>
      <c r="E87" s="540">
        <f t="shared" si="12"/>
        <v>0</v>
      </c>
      <c r="F87" s="569"/>
      <c r="G87" s="570"/>
      <c r="H87" s="570"/>
      <c r="I87" s="570"/>
      <c r="J87" s="545">
        <f t="shared" si="6"/>
        <v>0</v>
      </c>
      <c r="K87" s="545">
        <f t="shared" si="7"/>
        <v>0</v>
      </c>
      <c r="L87" s="545">
        <f t="shared" si="8"/>
        <v>0</v>
      </c>
    </row>
    <row r="88" spans="1:12" s="550" customFormat="1" ht="23.45" customHeight="1" x14ac:dyDescent="0.2">
      <c r="A88" s="571"/>
      <c r="B88" s="632" t="s">
        <v>777</v>
      </c>
      <c r="C88" s="646"/>
      <c r="D88" s="544" t="s">
        <v>778</v>
      </c>
      <c r="E88" s="540">
        <f t="shared" si="12"/>
        <v>0</v>
      </c>
      <c r="F88" s="569">
        <f>F89+F90+F91</f>
        <v>0</v>
      </c>
      <c r="G88" s="570">
        <f>G89+G90+G91</f>
        <v>0</v>
      </c>
      <c r="H88" s="570">
        <f>H89+H90+H91</f>
        <v>0</v>
      </c>
      <c r="I88" s="570">
        <f>I89+I90+I91</f>
        <v>0</v>
      </c>
      <c r="J88" s="545">
        <f t="shared" si="6"/>
        <v>0</v>
      </c>
      <c r="K88" s="545">
        <f t="shared" si="7"/>
        <v>0</v>
      </c>
      <c r="L88" s="545">
        <f t="shared" si="8"/>
        <v>0</v>
      </c>
    </row>
    <row r="89" spans="1:12" s="550" customFormat="1" ht="23.45" customHeight="1" x14ac:dyDescent="0.2">
      <c r="A89" s="571"/>
      <c r="B89" s="572"/>
      <c r="C89" s="573" t="s">
        <v>766</v>
      </c>
      <c r="D89" s="544" t="s">
        <v>779</v>
      </c>
      <c r="E89" s="540">
        <f t="shared" si="12"/>
        <v>0</v>
      </c>
      <c r="F89" s="569"/>
      <c r="G89" s="570"/>
      <c r="H89" s="570"/>
      <c r="I89" s="570"/>
      <c r="J89" s="545">
        <f t="shared" si="6"/>
        <v>0</v>
      </c>
      <c r="K89" s="545">
        <f t="shared" si="7"/>
        <v>0</v>
      </c>
      <c r="L89" s="545">
        <f t="shared" si="8"/>
        <v>0</v>
      </c>
    </row>
    <row r="90" spans="1:12" s="550" customFormat="1" ht="23.45" customHeight="1" x14ac:dyDescent="0.2">
      <c r="A90" s="571"/>
      <c r="B90" s="572"/>
      <c r="C90" s="573" t="s">
        <v>768</v>
      </c>
      <c r="D90" s="544" t="s">
        <v>780</v>
      </c>
      <c r="E90" s="540">
        <f t="shared" si="12"/>
        <v>0</v>
      </c>
      <c r="F90" s="569"/>
      <c r="G90" s="570"/>
      <c r="H90" s="570"/>
      <c r="I90" s="570"/>
      <c r="J90" s="545">
        <f t="shared" si="6"/>
        <v>0</v>
      </c>
      <c r="K90" s="545">
        <f t="shared" si="7"/>
        <v>0</v>
      </c>
      <c r="L90" s="545">
        <f t="shared" si="8"/>
        <v>0</v>
      </c>
    </row>
    <row r="91" spans="1:12" s="550" customFormat="1" ht="23.45" customHeight="1" x14ac:dyDescent="0.2">
      <c r="A91" s="571"/>
      <c r="B91" s="572"/>
      <c r="C91" s="573" t="s">
        <v>770</v>
      </c>
      <c r="D91" s="544" t="s">
        <v>781</v>
      </c>
      <c r="E91" s="540">
        <f t="shared" si="12"/>
        <v>0</v>
      </c>
      <c r="F91" s="569"/>
      <c r="G91" s="570"/>
      <c r="H91" s="570"/>
      <c r="I91" s="570"/>
      <c r="J91" s="545">
        <f t="shared" si="6"/>
        <v>0</v>
      </c>
      <c r="K91" s="545">
        <f t="shared" si="7"/>
        <v>0</v>
      </c>
      <c r="L91" s="545">
        <f t="shared" si="8"/>
        <v>0</v>
      </c>
    </row>
    <row r="92" spans="1:12" s="550" customFormat="1" ht="23.45" customHeight="1" x14ac:dyDescent="0.2">
      <c r="A92" s="571"/>
      <c r="B92" s="632" t="s">
        <v>782</v>
      </c>
      <c r="C92" s="646"/>
      <c r="D92" s="544" t="s">
        <v>783</v>
      </c>
      <c r="E92" s="540">
        <f t="shared" si="12"/>
        <v>0</v>
      </c>
      <c r="F92" s="555">
        <f>F93+F94+F95</f>
        <v>0</v>
      </c>
      <c r="G92" s="557">
        <f>G93+G94+G95</f>
        <v>0</v>
      </c>
      <c r="H92" s="557">
        <f>H93+H94+H95</f>
        <v>0</v>
      </c>
      <c r="I92" s="557">
        <f>I93+I94+I95</f>
        <v>0</v>
      </c>
      <c r="J92" s="545">
        <f t="shared" si="6"/>
        <v>0</v>
      </c>
      <c r="K92" s="545">
        <f t="shared" si="7"/>
        <v>0</v>
      </c>
      <c r="L92" s="545">
        <f t="shared" si="8"/>
        <v>0</v>
      </c>
    </row>
    <row r="93" spans="1:12" s="550" customFormat="1" ht="23.45" customHeight="1" x14ac:dyDescent="0.2">
      <c r="A93" s="571"/>
      <c r="B93" s="572"/>
      <c r="C93" s="573" t="s">
        <v>766</v>
      </c>
      <c r="D93" s="544" t="s">
        <v>784</v>
      </c>
      <c r="E93" s="540">
        <f t="shared" si="12"/>
        <v>0</v>
      </c>
      <c r="F93" s="555"/>
      <c r="G93" s="557"/>
      <c r="H93" s="557"/>
      <c r="I93" s="557"/>
      <c r="J93" s="545">
        <f t="shared" si="6"/>
        <v>0</v>
      </c>
      <c r="K93" s="545">
        <f t="shared" si="7"/>
        <v>0</v>
      </c>
      <c r="L93" s="545">
        <f t="shared" si="8"/>
        <v>0</v>
      </c>
    </row>
    <row r="94" spans="1:12" s="550" customFormat="1" ht="23.45" customHeight="1" x14ac:dyDescent="0.2">
      <c r="A94" s="571"/>
      <c r="B94" s="572"/>
      <c r="C94" s="573" t="s">
        <v>768</v>
      </c>
      <c r="D94" s="544" t="s">
        <v>785</v>
      </c>
      <c r="E94" s="540">
        <f t="shared" si="12"/>
        <v>0</v>
      </c>
      <c r="F94" s="555"/>
      <c r="G94" s="557"/>
      <c r="H94" s="557"/>
      <c r="I94" s="557"/>
      <c r="J94" s="545">
        <f t="shared" si="6"/>
        <v>0</v>
      </c>
      <c r="K94" s="545">
        <f t="shared" si="7"/>
        <v>0</v>
      </c>
      <c r="L94" s="545">
        <f t="shared" si="8"/>
        <v>0</v>
      </c>
    </row>
    <row r="95" spans="1:12" s="550" customFormat="1" ht="23.45" customHeight="1" x14ac:dyDescent="0.2">
      <c r="A95" s="571"/>
      <c r="B95" s="572"/>
      <c r="C95" s="573" t="s">
        <v>770</v>
      </c>
      <c r="D95" s="544" t="s">
        <v>786</v>
      </c>
      <c r="E95" s="540">
        <f t="shared" si="12"/>
        <v>0</v>
      </c>
      <c r="F95" s="555"/>
      <c r="G95" s="557"/>
      <c r="H95" s="557"/>
      <c r="I95" s="557"/>
      <c r="J95" s="545">
        <f t="shared" ref="J95:J123" si="13">E95</f>
        <v>0</v>
      </c>
      <c r="K95" s="545">
        <f t="shared" ref="K95:K123" si="14">E95</f>
        <v>0</v>
      </c>
      <c r="L95" s="545">
        <f t="shared" ref="L95:L123" si="15">E95</f>
        <v>0</v>
      </c>
    </row>
    <row r="96" spans="1:12" s="550" customFormat="1" ht="23.45" customHeight="1" x14ac:dyDescent="0.2">
      <c r="A96" s="571"/>
      <c r="B96" s="632" t="s">
        <v>787</v>
      </c>
      <c r="C96" s="646"/>
      <c r="D96" s="544" t="s">
        <v>788</v>
      </c>
      <c r="E96" s="540">
        <f t="shared" si="12"/>
        <v>0</v>
      </c>
      <c r="F96" s="555">
        <f>F97+F98+F99</f>
        <v>0</v>
      </c>
      <c r="G96" s="557">
        <f>G97+G98+G99</f>
        <v>0</v>
      </c>
      <c r="H96" s="557">
        <f>H97+H98+H99</f>
        <v>0</v>
      </c>
      <c r="I96" s="557">
        <f>I97+I98+I99</f>
        <v>0</v>
      </c>
      <c r="J96" s="545">
        <f t="shared" si="13"/>
        <v>0</v>
      </c>
      <c r="K96" s="545">
        <f t="shared" si="14"/>
        <v>0</v>
      </c>
      <c r="L96" s="545">
        <f t="shared" si="15"/>
        <v>0</v>
      </c>
    </row>
    <row r="97" spans="1:12" s="550" customFormat="1" ht="23.45" customHeight="1" x14ac:dyDescent="0.2">
      <c r="A97" s="571"/>
      <c r="B97" s="572"/>
      <c r="C97" s="573" t="s">
        <v>766</v>
      </c>
      <c r="D97" s="544" t="s">
        <v>789</v>
      </c>
      <c r="E97" s="540">
        <f t="shared" si="12"/>
        <v>0</v>
      </c>
      <c r="F97" s="555"/>
      <c r="G97" s="557"/>
      <c r="H97" s="557"/>
      <c r="I97" s="557"/>
      <c r="J97" s="545">
        <f t="shared" si="13"/>
        <v>0</v>
      </c>
      <c r="K97" s="545">
        <f t="shared" si="14"/>
        <v>0</v>
      </c>
      <c r="L97" s="545">
        <f t="shared" si="15"/>
        <v>0</v>
      </c>
    </row>
    <row r="98" spans="1:12" s="550" customFormat="1" ht="23.45" customHeight="1" x14ac:dyDescent="0.2">
      <c r="A98" s="571"/>
      <c r="B98" s="572"/>
      <c r="C98" s="573" t="s">
        <v>768</v>
      </c>
      <c r="D98" s="544" t="s">
        <v>790</v>
      </c>
      <c r="E98" s="540">
        <f t="shared" si="12"/>
        <v>0</v>
      </c>
      <c r="F98" s="555"/>
      <c r="G98" s="557"/>
      <c r="H98" s="557"/>
      <c r="I98" s="557"/>
      <c r="J98" s="545">
        <f t="shared" si="13"/>
        <v>0</v>
      </c>
      <c r="K98" s="545">
        <f t="shared" si="14"/>
        <v>0</v>
      </c>
      <c r="L98" s="545">
        <f t="shared" si="15"/>
        <v>0</v>
      </c>
    </row>
    <row r="99" spans="1:12" s="550" customFormat="1" ht="23.45" customHeight="1" x14ac:dyDescent="0.2">
      <c r="A99" s="571"/>
      <c r="B99" s="572"/>
      <c r="C99" s="573" t="s">
        <v>770</v>
      </c>
      <c r="D99" s="544" t="s">
        <v>791</v>
      </c>
      <c r="E99" s="540">
        <f t="shared" si="12"/>
        <v>0</v>
      </c>
      <c r="F99" s="555"/>
      <c r="G99" s="557"/>
      <c r="H99" s="557"/>
      <c r="I99" s="557"/>
      <c r="J99" s="545">
        <f t="shared" si="13"/>
        <v>0</v>
      </c>
      <c r="K99" s="545">
        <f t="shared" si="14"/>
        <v>0</v>
      </c>
      <c r="L99" s="545">
        <f t="shared" si="15"/>
        <v>0</v>
      </c>
    </row>
    <row r="100" spans="1:12" s="550" customFormat="1" ht="23.45" customHeight="1" x14ac:dyDescent="0.2">
      <c r="A100" s="571"/>
      <c r="B100" s="632" t="s">
        <v>792</v>
      </c>
      <c r="C100" s="646"/>
      <c r="D100" s="544" t="s">
        <v>793</v>
      </c>
      <c r="E100" s="540">
        <f t="shared" si="12"/>
        <v>0</v>
      </c>
      <c r="F100" s="555">
        <f>F101+F102+F103</f>
        <v>0</v>
      </c>
      <c r="G100" s="557">
        <f>G101+G102+G103</f>
        <v>0</v>
      </c>
      <c r="H100" s="557">
        <f>H101+H102+H103</f>
        <v>0</v>
      </c>
      <c r="I100" s="557">
        <f>I101+I102+I103</f>
        <v>0</v>
      </c>
      <c r="J100" s="545">
        <f t="shared" si="13"/>
        <v>0</v>
      </c>
      <c r="K100" s="545">
        <f t="shared" si="14"/>
        <v>0</v>
      </c>
      <c r="L100" s="545">
        <f t="shared" si="15"/>
        <v>0</v>
      </c>
    </row>
    <row r="101" spans="1:12" s="550" customFormat="1" ht="23.45" customHeight="1" x14ac:dyDescent="0.2">
      <c r="A101" s="571"/>
      <c r="B101" s="572"/>
      <c r="C101" s="573" t="s">
        <v>766</v>
      </c>
      <c r="D101" s="544" t="s">
        <v>794</v>
      </c>
      <c r="E101" s="540">
        <f t="shared" si="12"/>
        <v>0</v>
      </c>
      <c r="F101" s="555"/>
      <c r="G101" s="557"/>
      <c r="H101" s="557"/>
      <c r="I101" s="557"/>
      <c r="J101" s="545">
        <f t="shared" si="13"/>
        <v>0</v>
      </c>
      <c r="K101" s="545">
        <f t="shared" si="14"/>
        <v>0</v>
      </c>
      <c r="L101" s="545">
        <f t="shared" si="15"/>
        <v>0</v>
      </c>
    </row>
    <row r="102" spans="1:12" s="550" customFormat="1" ht="23.45" customHeight="1" x14ac:dyDescent="0.2">
      <c r="A102" s="571"/>
      <c r="B102" s="572"/>
      <c r="C102" s="573" t="s">
        <v>768</v>
      </c>
      <c r="D102" s="544" t="s">
        <v>795</v>
      </c>
      <c r="E102" s="540">
        <f t="shared" si="12"/>
        <v>0</v>
      </c>
      <c r="F102" s="555"/>
      <c r="G102" s="557"/>
      <c r="H102" s="557"/>
      <c r="I102" s="557"/>
      <c r="J102" s="545">
        <f t="shared" si="13"/>
        <v>0</v>
      </c>
      <c r="K102" s="545">
        <f t="shared" si="14"/>
        <v>0</v>
      </c>
      <c r="L102" s="545">
        <f t="shared" si="15"/>
        <v>0</v>
      </c>
    </row>
    <row r="103" spans="1:12" s="550" customFormat="1" ht="23.45" customHeight="1" x14ac:dyDescent="0.2">
      <c r="A103" s="571"/>
      <c r="B103" s="572"/>
      <c r="C103" s="573" t="s">
        <v>770</v>
      </c>
      <c r="D103" s="544" t="s">
        <v>796</v>
      </c>
      <c r="E103" s="540">
        <f t="shared" si="12"/>
        <v>0</v>
      </c>
      <c r="F103" s="555"/>
      <c r="G103" s="557"/>
      <c r="H103" s="557"/>
      <c r="I103" s="557"/>
      <c r="J103" s="545">
        <f t="shared" si="13"/>
        <v>0</v>
      </c>
      <c r="K103" s="545">
        <f t="shared" si="14"/>
        <v>0</v>
      </c>
      <c r="L103" s="545">
        <f t="shared" si="15"/>
        <v>0</v>
      </c>
    </row>
    <row r="104" spans="1:12" s="550" customFormat="1" ht="38.450000000000003" customHeight="1" x14ac:dyDescent="0.2">
      <c r="A104" s="571"/>
      <c r="B104" s="632" t="s">
        <v>797</v>
      </c>
      <c r="C104" s="646"/>
      <c r="D104" s="544" t="s">
        <v>798</v>
      </c>
      <c r="E104" s="540">
        <f t="shared" si="12"/>
        <v>0</v>
      </c>
      <c r="F104" s="555">
        <f>F105+F106+F107</f>
        <v>0</v>
      </c>
      <c r="G104" s="557">
        <f>G105+G106+G107</f>
        <v>0</v>
      </c>
      <c r="H104" s="557">
        <f>H105+H106+H107</f>
        <v>0</v>
      </c>
      <c r="I104" s="557">
        <f>I105+I106+I107</f>
        <v>0</v>
      </c>
      <c r="J104" s="545">
        <f t="shared" si="13"/>
        <v>0</v>
      </c>
      <c r="K104" s="545">
        <f t="shared" si="14"/>
        <v>0</v>
      </c>
      <c r="L104" s="545">
        <f t="shared" si="15"/>
        <v>0</v>
      </c>
    </row>
    <row r="105" spans="1:12" s="550" customFormat="1" ht="23.45" customHeight="1" x14ac:dyDescent="0.2">
      <c r="A105" s="571"/>
      <c r="B105" s="572"/>
      <c r="C105" s="573" t="s">
        <v>766</v>
      </c>
      <c r="D105" s="544" t="s">
        <v>799</v>
      </c>
      <c r="E105" s="540">
        <f t="shared" si="12"/>
        <v>0</v>
      </c>
      <c r="F105" s="555"/>
      <c r="G105" s="557"/>
      <c r="H105" s="557"/>
      <c r="I105" s="557"/>
      <c r="J105" s="545">
        <f t="shared" si="13"/>
        <v>0</v>
      </c>
      <c r="K105" s="545">
        <f t="shared" si="14"/>
        <v>0</v>
      </c>
      <c r="L105" s="545">
        <f t="shared" si="15"/>
        <v>0</v>
      </c>
    </row>
    <row r="106" spans="1:12" s="550" customFormat="1" ht="23.45" customHeight="1" x14ac:dyDescent="0.2">
      <c r="A106" s="571"/>
      <c r="B106" s="572"/>
      <c r="C106" s="573" t="s">
        <v>768</v>
      </c>
      <c r="D106" s="544" t="s">
        <v>800</v>
      </c>
      <c r="E106" s="540">
        <f t="shared" si="12"/>
        <v>0</v>
      </c>
      <c r="F106" s="555"/>
      <c r="G106" s="557"/>
      <c r="H106" s="557"/>
      <c r="I106" s="557"/>
      <c r="J106" s="545">
        <f t="shared" si="13"/>
        <v>0</v>
      </c>
      <c r="K106" s="545">
        <f t="shared" si="14"/>
        <v>0</v>
      </c>
      <c r="L106" s="545">
        <f t="shared" si="15"/>
        <v>0</v>
      </c>
    </row>
    <row r="107" spans="1:12" s="550" customFormat="1" ht="23.45" customHeight="1" x14ac:dyDescent="0.2">
      <c r="A107" s="571"/>
      <c r="B107" s="572"/>
      <c r="C107" s="573" t="s">
        <v>770</v>
      </c>
      <c r="D107" s="544" t="s">
        <v>801</v>
      </c>
      <c r="E107" s="540">
        <f t="shared" si="12"/>
        <v>0</v>
      </c>
      <c r="F107" s="555"/>
      <c r="G107" s="557"/>
      <c r="H107" s="557"/>
      <c r="I107" s="557"/>
      <c r="J107" s="545">
        <f t="shared" si="13"/>
        <v>0</v>
      </c>
      <c r="K107" s="545">
        <f t="shared" si="14"/>
        <v>0</v>
      </c>
      <c r="L107" s="545">
        <f t="shared" si="15"/>
        <v>0</v>
      </c>
    </row>
    <row r="108" spans="1:12" s="550" customFormat="1" ht="38.450000000000003" customHeight="1" x14ac:dyDescent="0.2">
      <c r="A108" s="571"/>
      <c r="B108" s="632" t="s">
        <v>802</v>
      </c>
      <c r="C108" s="646"/>
      <c r="D108" s="544" t="s">
        <v>803</v>
      </c>
      <c r="E108" s="540">
        <f t="shared" si="12"/>
        <v>0</v>
      </c>
      <c r="F108" s="569">
        <f>F109+F110+F111</f>
        <v>0</v>
      </c>
      <c r="G108" s="570">
        <f>G109+G110+G111</f>
        <v>0</v>
      </c>
      <c r="H108" s="570">
        <f>H109+H110+H111</f>
        <v>0</v>
      </c>
      <c r="I108" s="570">
        <f>I109+I110+I111</f>
        <v>0</v>
      </c>
      <c r="J108" s="545">
        <f t="shared" si="13"/>
        <v>0</v>
      </c>
      <c r="K108" s="545">
        <f t="shared" si="14"/>
        <v>0</v>
      </c>
      <c r="L108" s="545">
        <f t="shared" si="15"/>
        <v>0</v>
      </c>
    </row>
    <row r="109" spans="1:12" s="550" customFormat="1" ht="23.45" customHeight="1" x14ac:dyDescent="0.2">
      <c r="A109" s="571"/>
      <c r="B109" s="572"/>
      <c r="C109" s="573" t="s">
        <v>766</v>
      </c>
      <c r="D109" s="544" t="s">
        <v>804</v>
      </c>
      <c r="E109" s="540">
        <f t="shared" si="12"/>
        <v>0</v>
      </c>
      <c r="F109" s="569"/>
      <c r="G109" s="570"/>
      <c r="H109" s="570"/>
      <c r="I109" s="570"/>
      <c r="J109" s="545">
        <f t="shared" si="13"/>
        <v>0</v>
      </c>
      <c r="K109" s="545">
        <f t="shared" si="14"/>
        <v>0</v>
      </c>
      <c r="L109" s="545">
        <f t="shared" si="15"/>
        <v>0</v>
      </c>
    </row>
    <row r="110" spans="1:12" s="550" customFormat="1" ht="23.45" customHeight="1" x14ac:dyDescent="0.2">
      <c r="A110" s="571"/>
      <c r="B110" s="572"/>
      <c r="C110" s="573" t="s">
        <v>768</v>
      </c>
      <c r="D110" s="544" t="s">
        <v>805</v>
      </c>
      <c r="E110" s="540">
        <f t="shared" si="12"/>
        <v>0</v>
      </c>
      <c r="F110" s="569"/>
      <c r="G110" s="570"/>
      <c r="H110" s="570"/>
      <c r="I110" s="570"/>
      <c r="J110" s="545">
        <f t="shared" si="13"/>
        <v>0</v>
      </c>
      <c r="K110" s="545">
        <f t="shared" si="14"/>
        <v>0</v>
      </c>
      <c r="L110" s="545">
        <f t="shared" si="15"/>
        <v>0</v>
      </c>
    </row>
    <row r="111" spans="1:12" s="550" customFormat="1" ht="23.45" customHeight="1" x14ac:dyDescent="0.2">
      <c r="A111" s="571"/>
      <c r="B111" s="572"/>
      <c r="C111" s="573" t="s">
        <v>770</v>
      </c>
      <c r="D111" s="544" t="s">
        <v>806</v>
      </c>
      <c r="E111" s="540">
        <f t="shared" si="12"/>
        <v>0</v>
      </c>
      <c r="F111" s="569"/>
      <c r="G111" s="570"/>
      <c r="H111" s="570"/>
      <c r="I111" s="570"/>
      <c r="J111" s="545">
        <f t="shared" si="13"/>
        <v>0</v>
      </c>
      <c r="K111" s="545">
        <f t="shared" si="14"/>
        <v>0</v>
      </c>
      <c r="L111" s="545">
        <f t="shared" si="15"/>
        <v>0</v>
      </c>
    </row>
    <row r="112" spans="1:12" s="550" customFormat="1" ht="23.45" customHeight="1" x14ac:dyDescent="0.2">
      <c r="A112" s="571"/>
      <c r="B112" s="632" t="s">
        <v>807</v>
      </c>
      <c r="C112" s="646"/>
      <c r="D112" s="544" t="s">
        <v>808</v>
      </c>
      <c r="E112" s="540">
        <f t="shared" si="12"/>
        <v>0</v>
      </c>
      <c r="F112" s="569">
        <f>F113+F114+F115</f>
        <v>0</v>
      </c>
      <c r="G112" s="570">
        <f>G113+G114+G115</f>
        <v>0</v>
      </c>
      <c r="H112" s="570">
        <f>H113+H114+H115</f>
        <v>0</v>
      </c>
      <c r="I112" s="570">
        <f>I113+I114+I115</f>
        <v>0</v>
      </c>
      <c r="J112" s="545">
        <f t="shared" si="13"/>
        <v>0</v>
      </c>
      <c r="K112" s="545">
        <f t="shared" si="14"/>
        <v>0</v>
      </c>
      <c r="L112" s="545">
        <f t="shared" si="15"/>
        <v>0</v>
      </c>
    </row>
    <row r="113" spans="1:12" s="550" customFormat="1" ht="23.45" customHeight="1" x14ac:dyDescent="0.2">
      <c r="A113" s="571"/>
      <c r="B113" s="572"/>
      <c r="C113" s="573" t="s">
        <v>766</v>
      </c>
      <c r="D113" s="544" t="s">
        <v>809</v>
      </c>
      <c r="E113" s="540">
        <f t="shared" si="12"/>
        <v>0</v>
      </c>
      <c r="F113" s="569"/>
      <c r="G113" s="570"/>
      <c r="H113" s="570"/>
      <c r="I113" s="570"/>
      <c r="J113" s="545">
        <f t="shared" si="13"/>
        <v>0</v>
      </c>
      <c r="K113" s="545">
        <f t="shared" si="14"/>
        <v>0</v>
      </c>
      <c r="L113" s="545">
        <f t="shared" si="15"/>
        <v>0</v>
      </c>
    </row>
    <row r="114" spans="1:12" s="550" customFormat="1" ht="23.45" customHeight="1" x14ac:dyDescent="0.2">
      <c r="A114" s="571"/>
      <c r="B114" s="572"/>
      <c r="C114" s="573" t="s">
        <v>768</v>
      </c>
      <c r="D114" s="544" t="s">
        <v>810</v>
      </c>
      <c r="E114" s="540">
        <f t="shared" si="12"/>
        <v>0</v>
      </c>
      <c r="F114" s="569"/>
      <c r="G114" s="570"/>
      <c r="H114" s="570"/>
      <c r="I114" s="570"/>
      <c r="J114" s="545">
        <f t="shared" si="13"/>
        <v>0</v>
      </c>
      <c r="K114" s="545">
        <f t="shared" si="14"/>
        <v>0</v>
      </c>
      <c r="L114" s="545">
        <f t="shared" si="15"/>
        <v>0</v>
      </c>
    </row>
    <row r="115" spans="1:12" s="550" customFormat="1" ht="23.45" customHeight="1" x14ac:dyDescent="0.2">
      <c r="A115" s="571"/>
      <c r="B115" s="572"/>
      <c r="C115" s="573" t="s">
        <v>770</v>
      </c>
      <c r="D115" s="544" t="s">
        <v>811</v>
      </c>
      <c r="E115" s="540">
        <f t="shared" si="12"/>
        <v>0</v>
      </c>
      <c r="F115" s="569"/>
      <c r="G115" s="570"/>
      <c r="H115" s="570"/>
      <c r="I115" s="570"/>
      <c r="J115" s="545">
        <f t="shared" si="13"/>
        <v>0</v>
      </c>
      <c r="K115" s="545">
        <f t="shared" si="14"/>
        <v>0</v>
      </c>
      <c r="L115" s="545">
        <f t="shared" si="15"/>
        <v>0</v>
      </c>
    </row>
    <row r="116" spans="1:12" s="550" customFormat="1" ht="23.45" customHeight="1" x14ac:dyDescent="0.2">
      <c r="A116" s="571"/>
      <c r="B116" s="632" t="s">
        <v>812</v>
      </c>
      <c r="C116" s="646"/>
      <c r="D116" s="544" t="s">
        <v>813</v>
      </c>
      <c r="E116" s="540">
        <f t="shared" si="12"/>
        <v>0</v>
      </c>
      <c r="F116" s="569">
        <f>F117+F118+F119</f>
        <v>0</v>
      </c>
      <c r="G116" s="570">
        <f>G117+G118+G119</f>
        <v>0</v>
      </c>
      <c r="H116" s="570">
        <f>H117+H118+H119</f>
        <v>0</v>
      </c>
      <c r="I116" s="570">
        <f>I117+I118+I119</f>
        <v>0</v>
      </c>
      <c r="J116" s="545">
        <f t="shared" si="13"/>
        <v>0</v>
      </c>
      <c r="K116" s="545">
        <f t="shared" si="14"/>
        <v>0</v>
      </c>
      <c r="L116" s="545">
        <f t="shared" si="15"/>
        <v>0</v>
      </c>
    </row>
    <row r="117" spans="1:12" s="550" customFormat="1" ht="23.45" customHeight="1" x14ac:dyDescent="0.2">
      <c r="A117" s="571"/>
      <c r="B117" s="572"/>
      <c r="C117" s="573" t="s">
        <v>766</v>
      </c>
      <c r="D117" s="544" t="s">
        <v>814</v>
      </c>
      <c r="E117" s="540">
        <f t="shared" si="12"/>
        <v>0</v>
      </c>
      <c r="F117" s="569"/>
      <c r="G117" s="570"/>
      <c r="H117" s="570"/>
      <c r="I117" s="570"/>
      <c r="J117" s="545">
        <f t="shared" si="13"/>
        <v>0</v>
      </c>
      <c r="K117" s="545">
        <f t="shared" si="14"/>
        <v>0</v>
      </c>
      <c r="L117" s="545">
        <f t="shared" si="15"/>
        <v>0</v>
      </c>
    </row>
    <row r="118" spans="1:12" s="550" customFormat="1" ht="23.45" customHeight="1" x14ac:dyDescent="0.2">
      <c r="A118" s="571"/>
      <c r="B118" s="572"/>
      <c r="C118" s="573" t="s">
        <v>768</v>
      </c>
      <c r="D118" s="544" t="s">
        <v>815</v>
      </c>
      <c r="E118" s="540">
        <f t="shared" si="12"/>
        <v>0</v>
      </c>
      <c r="F118" s="569"/>
      <c r="G118" s="570"/>
      <c r="H118" s="570"/>
      <c r="I118" s="570"/>
      <c r="J118" s="545">
        <f t="shared" si="13"/>
        <v>0</v>
      </c>
      <c r="K118" s="545">
        <f t="shared" si="14"/>
        <v>0</v>
      </c>
      <c r="L118" s="545">
        <f t="shared" si="15"/>
        <v>0</v>
      </c>
    </row>
    <row r="119" spans="1:12" s="550" customFormat="1" ht="23.45" customHeight="1" x14ac:dyDescent="0.2">
      <c r="A119" s="571"/>
      <c r="B119" s="572"/>
      <c r="C119" s="573" t="s">
        <v>816</v>
      </c>
      <c r="D119" s="544" t="s">
        <v>817</v>
      </c>
      <c r="E119" s="540">
        <f t="shared" si="12"/>
        <v>0</v>
      </c>
      <c r="F119" s="569"/>
      <c r="G119" s="570"/>
      <c r="H119" s="570"/>
      <c r="I119" s="570"/>
      <c r="J119" s="545">
        <f t="shared" si="13"/>
        <v>0</v>
      </c>
      <c r="K119" s="545">
        <f t="shared" si="14"/>
        <v>0</v>
      </c>
      <c r="L119" s="545">
        <f t="shared" si="15"/>
        <v>0</v>
      </c>
    </row>
    <row r="120" spans="1:12" s="550" customFormat="1" ht="39.6" customHeight="1" x14ac:dyDescent="0.2">
      <c r="A120" s="571"/>
      <c r="B120" s="632" t="s">
        <v>818</v>
      </c>
      <c r="C120" s="646"/>
      <c r="D120" s="544" t="s">
        <v>819</v>
      </c>
      <c r="E120" s="540">
        <f t="shared" si="12"/>
        <v>0</v>
      </c>
      <c r="F120" s="569">
        <f>F121+F122+F123</f>
        <v>0</v>
      </c>
      <c r="G120" s="570">
        <f>G121+G122+G123</f>
        <v>0</v>
      </c>
      <c r="H120" s="570">
        <f>H121+H122+H123</f>
        <v>0</v>
      </c>
      <c r="I120" s="570">
        <f>I121+I122+I123</f>
        <v>0</v>
      </c>
      <c r="J120" s="545">
        <f t="shared" si="13"/>
        <v>0</v>
      </c>
      <c r="K120" s="545">
        <f t="shared" si="14"/>
        <v>0</v>
      </c>
      <c r="L120" s="545">
        <f t="shared" si="15"/>
        <v>0</v>
      </c>
    </row>
    <row r="121" spans="1:12" s="550" customFormat="1" ht="23.45" customHeight="1" x14ac:dyDescent="0.2">
      <c r="A121" s="571"/>
      <c r="B121" s="572"/>
      <c r="C121" s="573" t="s">
        <v>766</v>
      </c>
      <c r="D121" s="544" t="s">
        <v>820</v>
      </c>
      <c r="E121" s="540">
        <f t="shared" si="12"/>
        <v>0</v>
      </c>
      <c r="F121" s="569"/>
      <c r="G121" s="570"/>
      <c r="H121" s="570"/>
      <c r="I121" s="570"/>
      <c r="J121" s="545">
        <f t="shared" si="13"/>
        <v>0</v>
      </c>
      <c r="K121" s="545">
        <f t="shared" si="14"/>
        <v>0</v>
      </c>
      <c r="L121" s="545">
        <f t="shared" si="15"/>
        <v>0</v>
      </c>
    </row>
    <row r="122" spans="1:12" s="550" customFormat="1" ht="23.45" customHeight="1" x14ac:dyDescent="0.2">
      <c r="A122" s="571"/>
      <c r="B122" s="572"/>
      <c r="C122" s="573" t="s">
        <v>768</v>
      </c>
      <c r="D122" s="544" t="s">
        <v>821</v>
      </c>
      <c r="E122" s="540">
        <f t="shared" si="12"/>
        <v>0</v>
      </c>
      <c r="F122" s="569"/>
      <c r="G122" s="570"/>
      <c r="H122" s="570"/>
      <c r="I122" s="570"/>
      <c r="J122" s="545">
        <f t="shared" si="13"/>
        <v>0</v>
      </c>
      <c r="K122" s="545">
        <f t="shared" si="14"/>
        <v>0</v>
      </c>
      <c r="L122" s="545">
        <f t="shared" si="15"/>
        <v>0</v>
      </c>
    </row>
    <row r="123" spans="1:12" ht="23.45" customHeight="1" thickBot="1" x14ac:dyDescent="0.25">
      <c r="A123" s="571"/>
      <c r="B123" s="572"/>
      <c r="C123" s="573" t="s">
        <v>816</v>
      </c>
      <c r="D123" s="544" t="s">
        <v>822</v>
      </c>
      <c r="E123" s="540">
        <f t="shared" si="12"/>
        <v>0</v>
      </c>
      <c r="F123" s="569"/>
      <c r="G123" s="570"/>
      <c r="H123" s="570"/>
      <c r="I123" s="570"/>
      <c r="J123" s="545">
        <f t="shared" si="13"/>
        <v>0</v>
      </c>
      <c r="K123" s="545">
        <f t="shared" si="14"/>
        <v>0</v>
      </c>
      <c r="L123" s="545">
        <f t="shared" si="15"/>
        <v>0</v>
      </c>
    </row>
    <row r="124" spans="1:12" ht="59.45" customHeight="1" x14ac:dyDescent="0.2">
      <c r="A124" s="630" t="s">
        <v>823</v>
      </c>
      <c r="B124" s="631"/>
      <c r="C124" s="631"/>
      <c r="D124" s="574" t="s">
        <v>824</v>
      </c>
      <c r="E124" s="540">
        <f t="shared" si="12"/>
        <v>35425</v>
      </c>
      <c r="F124" s="569">
        <f>F125</f>
        <v>35425</v>
      </c>
      <c r="G124" s="570">
        <v>0</v>
      </c>
      <c r="H124" s="570">
        <f>H126</f>
        <v>0</v>
      </c>
      <c r="I124" s="570">
        <v>0</v>
      </c>
      <c r="J124" s="575">
        <v>0</v>
      </c>
      <c r="K124" s="575">
        <v>0</v>
      </c>
      <c r="L124" s="575">
        <v>0</v>
      </c>
    </row>
    <row r="125" spans="1:12" ht="39.6" customHeight="1" x14ac:dyDescent="0.2">
      <c r="A125" s="571"/>
      <c r="B125" s="629" t="s">
        <v>825</v>
      </c>
      <c r="C125" s="628"/>
      <c r="D125" s="544" t="s">
        <v>826</v>
      </c>
      <c r="E125" s="576">
        <f t="shared" si="12"/>
        <v>35425</v>
      </c>
      <c r="F125" s="577">
        <f>F126+F127+F128</f>
        <v>35425</v>
      </c>
      <c r="G125" s="557">
        <v>0</v>
      </c>
      <c r="H125" s="557">
        <f>H126</f>
        <v>0</v>
      </c>
      <c r="I125" s="557">
        <v>0</v>
      </c>
      <c r="J125" s="555">
        <v>0</v>
      </c>
      <c r="K125" s="557">
        <v>0</v>
      </c>
      <c r="L125" s="557">
        <v>0</v>
      </c>
    </row>
    <row r="126" spans="1:12" ht="23.45" customHeight="1" x14ac:dyDescent="0.2">
      <c r="A126" s="578"/>
      <c r="B126" s="578"/>
      <c r="C126" s="529" t="s">
        <v>766</v>
      </c>
      <c r="D126" s="544" t="s">
        <v>827</v>
      </c>
      <c r="E126" s="576">
        <f t="shared" si="12"/>
        <v>35394</v>
      </c>
      <c r="F126" s="555">
        <v>35404</v>
      </c>
      <c r="G126" s="557">
        <v>0</v>
      </c>
      <c r="H126" s="557">
        <v>0</v>
      </c>
      <c r="I126" s="557">
        <v>-10</v>
      </c>
      <c r="J126" s="555">
        <v>0</v>
      </c>
      <c r="K126" s="557">
        <v>0</v>
      </c>
      <c r="L126" s="557">
        <v>0</v>
      </c>
    </row>
    <row r="127" spans="1:12" ht="23.45" customHeight="1" x14ac:dyDescent="0.2">
      <c r="A127" s="578"/>
      <c r="B127" s="578"/>
      <c r="C127" s="529" t="s">
        <v>768</v>
      </c>
      <c r="D127" s="544" t="s">
        <v>828</v>
      </c>
      <c r="E127" s="576">
        <f t="shared" si="12"/>
        <v>21</v>
      </c>
      <c r="F127" s="555">
        <v>21</v>
      </c>
      <c r="G127" s="557">
        <v>0</v>
      </c>
      <c r="H127" s="557">
        <v>0</v>
      </c>
      <c r="I127" s="557">
        <v>0</v>
      </c>
      <c r="J127" s="555">
        <v>0</v>
      </c>
      <c r="K127" s="557">
        <v>0</v>
      </c>
      <c r="L127" s="557">
        <v>0</v>
      </c>
    </row>
    <row r="128" spans="1:12" ht="23.45" customHeight="1" x14ac:dyDescent="0.2">
      <c r="A128" s="578"/>
      <c r="B128" s="578"/>
      <c r="C128" s="529" t="s">
        <v>770</v>
      </c>
      <c r="D128" s="544" t="s">
        <v>829</v>
      </c>
      <c r="E128" s="576">
        <f t="shared" si="12"/>
        <v>10</v>
      </c>
      <c r="F128" s="555">
        <v>0</v>
      </c>
      <c r="G128" s="557">
        <v>0</v>
      </c>
      <c r="H128" s="557">
        <v>0</v>
      </c>
      <c r="I128" s="557">
        <v>10</v>
      </c>
      <c r="J128" s="555">
        <v>0</v>
      </c>
      <c r="K128" s="557">
        <v>0</v>
      </c>
      <c r="L128" s="557">
        <v>0</v>
      </c>
    </row>
    <row r="129" spans="1:12" ht="23.45" customHeight="1" x14ac:dyDescent="0.2">
      <c r="A129" s="578"/>
      <c r="B129" s="642" t="s">
        <v>830</v>
      </c>
      <c r="C129" s="643"/>
      <c r="D129" s="544" t="s">
        <v>831</v>
      </c>
      <c r="E129" s="576">
        <f t="shared" si="12"/>
        <v>0</v>
      </c>
      <c r="F129" s="555">
        <v>0</v>
      </c>
      <c r="G129" s="557">
        <v>0</v>
      </c>
      <c r="H129" s="557">
        <v>0</v>
      </c>
      <c r="I129" s="557">
        <v>0</v>
      </c>
      <c r="J129" s="555">
        <v>0</v>
      </c>
      <c r="K129" s="557">
        <v>0</v>
      </c>
      <c r="L129" s="557">
        <v>0</v>
      </c>
    </row>
    <row r="130" spans="1:12" ht="23.45" customHeight="1" x14ac:dyDescent="0.2">
      <c r="A130" s="578"/>
      <c r="B130" s="578"/>
      <c r="C130" s="529" t="s">
        <v>766</v>
      </c>
      <c r="D130" s="544" t="s">
        <v>832</v>
      </c>
      <c r="E130" s="576">
        <f t="shared" si="12"/>
        <v>0</v>
      </c>
      <c r="F130" s="555">
        <v>0</v>
      </c>
      <c r="G130" s="557">
        <v>0</v>
      </c>
      <c r="H130" s="557">
        <v>0</v>
      </c>
      <c r="I130" s="557">
        <v>0</v>
      </c>
      <c r="J130" s="555">
        <v>0</v>
      </c>
      <c r="K130" s="557">
        <v>0</v>
      </c>
      <c r="L130" s="557">
        <v>0</v>
      </c>
    </row>
    <row r="131" spans="1:12" ht="23.45" customHeight="1" x14ac:dyDescent="0.2">
      <c r="A131" s="578"/>
      <c r="B131" s="578"/>
      <c r="C131" s="529" t="s">
        <v>768</v>
      </c>
      <c r="D131" s="544" t="s">
        <v>833</v>
      </c>
      <c r="E131" s="576">
        <f t="shared" si="12"/>
        <v>0</v>
      </c>
      <c r="F131" s="555">
        <v>0</v>
      </c>
      <c r="G131" s="557">
        <v>0</v>
      </c>
      <c r="H131" s="557">
        <v>0</v>
      </c>
      <c r="I131" s="557">
        <v>0</v>
      </c>
      <c r="J131" s="555">
        <v>0</v>
      </c>
      <c r="K131" s="557">
        <v>0</v>
      </c>
      <c r="L131" s="557">
        <v>0</v>
      </c>
    </row>
    <row r="132" spans="1:12" ht="23.45" customHeight="1" x14ac:dyDescent="0.2">
      <c r="A132" s="578"/>
      <c r="B132" s="578"/>
      <c r="C132" s="529" t="s">
        <v>770</v>
      </c>
      <c r="D132" s="544" t="s">
        <v>834</v>
      </c>
      <c r="E132" s="576">
        <f t="shared" si="12"/>
        <v>0</v>
      </c>
      <c r="F132" s="555">
        <v>0</v>
      </c>
      <c r="G132" s="557">
        <v>0</v>
      </c>
      <c r="H132" s="557">
        <v>0</v>
      </c>
      <c r="I132" s="557">
        <v>0</v>
      </c>
      <c r="J132" s="555">
        <v>0</v>
      </c>
      <c r="K132" s="557">
        <v>0</v>
      </c>
      <c r="L132" s="557">
        <v>0</v>
      </c>
    </row>
    <row r="133" spans="1:12" ht="23.45" customHeight="1" x14ac:dyDescent="0.2">
      <c r="A133" s="578"/>
      <c r="B133" s="642" t="s">
        <v>835</v>
      </c>
      <c r="C133" s="643"/>
      <c r="D133" s="544" t="s">
        <v>836</v>
      </c>
      <c r="E133" s="576">
        <f t="shared" si="12"/>
        <v>0</v>
      </c>
      <c r="F133" s="555">
        <v>0</v>
      </c>
      <c r="G133" s="557">
        <v>0</v>
      </c>
      <c r="H133" s="557">
        <v>0</v>
      </c>
      <c r="I133" s="557">
        <v>0</v>
      </c>
      <c r="J133" s="555">
        <v>0</v>
      </c>
      <c r="K133" s="557">
        <v>0</v>
      </c>
      <c r="L133" s="557">
        <v>0</v>
      </c>
    </row>
    <row r="134" spans="1:12" ht="23.45" customHeight="1" x14ac:dyDescent="0.2">
      <c r="A134" s="578"/>
      <c r="B134" s="578"/>
      <c r="C134" s="529" t="s">
        <v>766</v>
      </c>
      <c r="D134" s="544" t="s">
        <v>837</v>
      </c>
      <c r="E134" s="576">
        <f t="shared" si="12"/>
        <v>0</v>
      </c>
      <c r="F134" s="555">
        <v>0</v>
      </c>
      <c r="G134" s="557">
        <v>0</v>
      </c>
      <c r="H134" s="557">
        <v>0</v>
      </c>
      <c r="I134" s="557">
        <v>0</v>
      </c>
      <c r="J134" s="555">
        <v>0</v>
      </c>
      <c r="K134" s="557">
        <v>0</v>
      </c>
      <c r="L134" s="557">
        <v>0</v>
      </c>
    </row>
    <row r="135" spans="1:12" ht="23.45" customHeight="1" x14ac:dyDescent="0.2">
      <c r="A135" s="578"/>
      <c r="B135" s="578"/>
      <c r="C135" s="529" t="s">
        <v>768</v>
      </c>
      <c r="D135" s="544" t="s">
        <v>838</v>
      </c>
      <c r="E135" s="576">
        <f t="shared" si="12"/>
        <v>0</v>
      </c>
      <c r="F135" s="555">
        <v>0</v>
      </c>
      <c r="G135" s="557">
        <v>0</v>
      </c>
      <c r="H135" s="557">
        <v>0</v>
      </c>
      <c r="I135" s="557">
        <v>0</v>
      </c>
      <c r="J135" s="555">
        <v>0</v>
      </c>
      <c r="K135" s="557">
        <v>0</v>
      </c>
      <c r="L135" s="557">
        <v>0</v>
      </c>
    </row>
    <row r="136" spans="1:12" ht="23.45" customHeight="1" x14ac:dyDescent="0.2">
      <c r="A136" s="578"/>
      <c r="B136" s="578"/>
      <c r="C136" s="529" t="s">
        <v>770</v>
      </c>
      <c r="D136" s="544" t="s">
        <v>839</v>
      </c>
      <c r="E136" s="576">
        <f t="shared" si="12"/>
        <v>0</v>
      </c>
      <c r="F136" s="555">
        <v>0</v>
      </c>
      <c r="G136" s="557">
        <v>0</v>
      </c>
      <c r="H136" s="557">
        <v>0</v>
      </c>
      <c r="I136" s="557">
        <v>0</v>
      </c>
      <c r="J136" s="555">
        <v>0</v>
      </c>
      <c r="K136" s="557">
        <v>0</v>
      </c>
      <c r="L136" s="557">
        <v>0</v>
      </c>
    </row>
    <row r="137" spans="1:12" ht="23.45" customHeight="1" x14ac:dyDescent="0.2">
      <c r="A137" s="578"/>
      <c r="B137" s="642" t="s">
        <v>840</v>
      </c>
      <c r="C137" s="643"/>
      <c r="D137" s="544" t="s">
        <v>841</v>
      </c>
      <c r="E137" s="576">
        <f t="shared" si="12"/>
        <v>0</v>
      </c>
      <c r="F137" s="555">
        <v>0</v>
      </c>
      <c r="G137" s="557">
        <v>0</v>
      </c>
      <c r="H137" s="557">
        <v>0</v>
      </c>
      <c r="I137" s="557">
        <v>0</v>
      </c>
      <c r="J137" s="555">
        <v>0</v>
      </c>
      <c r="K137" s="557">
        <v>0</v>
      </c>
      <c r="L137" s="557">
        <v>0</v>
      </c>
    </row>
    <row r="138" spans="1:12" ht="23.45" customHeight="1" x14ac:dyDescent="0.2">
      <c r="A138" s="578"/>
      <c r="B138" s="578"/>
      <c r="C138" s="529" t="s">
        <v>766</v>
      </c>
      <c r="D138" s="544" t="s">
        <v>842</v>
      </c>
      <c r="E138" s="576">
        <f t="shared" si="12"/>
        <v>0</v>
      </c>
      <c r="F138" s="555">
        <v>0</v>
      </c>
      <c r="G138" s="557">
        <v>0</v>
      </c>
      <c r="H138" s="557">
        <v>0</v>
      </c>
      <c r="I138" s="557">
        <v>0</v>
      </c>
      <c r="J138" s="555">
        <v>0</v>
      </c>
      <c r="K138" s="557">
        <v>0</v>
      </c>
      <c r="L138" s="557">
        <v>0</v>
      </c>
    </row>
    <row r="139" spans="1:12" ht="23.45" customHeight="1" x14ac:dyDescent="0.2">
      <c r="A139" s="578"/>
      <c r="B139" s="578"/>
      <c r="C139" s="529" t="s">
        <v>768</v>
      </c>
      <c r="D139" s="544" t="s">
        <v>843</v>
      </c>
      <c r="E139" s="576">
        <f t="shared" si="12"/>
        <v>0</v>
      </c>
      <c r="F139" s="555">
        <v>0</v>
      </c>
      <c r="G139" s="557">
        <v>0</v>
      </c>
      <c r="H139" s="557">
        <v>0</v>
      </c>
      <c r="I139" s="557">
        <v>0</v>
      </c>
      <c r="J139" s="555">
        <v>0</v>
      </c>
      <c r="K139" s="557">
        <v>0</v>
      </c>
      <c r="L139" s="557">
        <v>0</v>
      </c>
    </row>
    <row r="140" spans="1:12" ht="23.45" customHeight="1" x14ac:dyDescent="0.2">
      <c r="A140" s="578"/>
      <c r="B140" s="578"/>
      <c r="C140" s="529" t="s">
        <v>770</v>
      </c>
      <c r="D140" s="544" t="s">
        <v>844</v>
      </c>
      <c r="E140" s="576">
        <f t="shared" si="12"/>
        <v>0</v>
      </c>
      <c r="F140" s="555">
        <v>0</v>
      </c>
      <c r="G140" s="557">
        <v>0</v>
      </c>
      <c r="H140" s="557">
        <v>0</v>
      </c>
      <c r="I140" s="557">
        <v>0</v>
      </c>
      <c r="J140" s="555">
        <v>0</v>
      </c>
      <c r="K140" s="557">
        <v>0</v>
      </c>
      <c r="L140" s="557">
        <v>0</v>
      </c>
    </row>
    <row r="141" spans="1:12" ht="36.6" customHeight="1" x14ac:dyDescent="0.2">
      <c r="A141" s="578"/>
      <c r="B141" s="642" t="s">
        <v>845</v>
      </c>
      <c r="C141" s="643"/>
      <c r="D141" s="544" t="s">
        <v>846</v>
      </c>
      <c r="E141" s="576">
        <f t="shared" si="12"/>
        <v>0</v>
      </c>
      <c r="F141" s="555">
        <v>0</v>
      </c>
      <c r="G141" s="557">
        <v>0</v>
      </c>
      <c r="H141" s="557">
        <v>0</v>
      </c>
      <c r="I141" s="557">
        <v>0</v>
      </c>
      <c r="J141" s="555">
        <v>0</v>
      </c>
      <c r="K141" s="557">
        <v>0</v>
      </c>
      <c r="L141" s="557">
        <v>0</v>
      </c>
    </row>
    <row r="142" spans="1:12" ht="23.45" customHeight="1" x14ac:dyDescent="0.2">
      <c r="A142" s="578"/>
      <c r="B142" s="578"/>
      <c r="C142" s="529" t="s">
        <v>766</v>
      </c>
      <c r="D142" s="544" t="s">
        <v>847</v>
      </c>
      <c r="E142" s="576">
        <f t="shared" si="12"/>
        <v>0</v>
      </c>
      <c r="F142" s="555">
        <v>0</v>
      </c>
      <c r="G142" s="557">
        <v>0</v>
      </c>
      <c r="H142" s="557">
        <v>0</v>
      </c>
      <c r="I142" s="557">
        <v>0</v>
      </c>
      <c r="J142" s="555">
        <v>0</v>
      </c>
      <c r="K142" s="557">
        <v>0</v>
      </c>
      <c r="L142" s="557">
        <v>0</v>
      </c>
    </row>
    <row r="143" spans="1:12" ht="23.45" customHeight="1" x14ac:dyDescent="0.2">
      <c r="A143" s="578"/>
      <c r="B143" s="578"/>
      <c r="C143" s="529" t="s">
        <v>768</v>
      </c>
      <c r="D143" s="544" t="s">
        <v>848</v>
      </c>
      <c r="E143" s="576">
        <f t="shared" si="12"/>
        <v>0</v>
      </c>
      <c r="F143" s="555">
        <v>0</v>
      </c>
      <c r="G143" s="557">
        <v>0</v>
      </c>
      <c r="H143" s="557">
        <v>0</v>
      </c>
      <c r="I143" s="557">
        <v>0</v>
      </c>
      <c r="J143" s="555">
        <v>0</v>
      </c>
      <c r="K143" s="557">
        <v>0</v>
      </c>
      <c r="L143" s="557">
        <v>0</v>
      </c>
    </row>
    <row r="144" spans="1:12" ht="23.45" customHeight="1" x14ac:dyDescent="0.2">
      <c r="A144" s="578"/>
      <c r="B144" s="578"/>
      <c r="C144" s="529" t="s">
        <v>770</v>
      </c>
      <c r="D144" s="544" t="s">
        <v>849</v>
      </c>
      <c r="E144" s="576">
        <f t="shared" si="12"/>
        <v>0</v>
      </c>
      <c r="F144" s="555">
        <v>0</v>
      </c>
      <c r="G144" s="557">
        <v>0</v>
      </c>
      <c r="H144" s="557">
        <v>0</v>
      </c>
      <c r="I144" s="557">
        <v>0</v>
      </c>
      <c r="J144" s="555">
        <v>0</v>
      </c>
      <c r="K144" s="557">
        <v>0</v>
      </c>
      <c r="L144" s="557">
        <v>0</v>
      </c>
    </row>
    <row r="145" spans="1:12" ht="35.450000000000003" customHeight="1" x14ac:dyDescent="0.2">
      <c r="A145" s="578"/>
      <c r="B145" s="642" t="s">
        <v>850</v>
      </c>
      <c r="C145" s="643"/>
      <c r="D145" s="544" t="s">
        <v>851</v>
      </c>
      <c r="E145" s="576">
        <f t="shared" si="12"/>
        <v>0</v>
      </c>
      <c r="F145" s="555">
        <v>0</v>
      </c>
      <c r="G145" s="557">
        <v>0</v>
      </c>
      <c r="H145" s="557">
        <v>0</v>
      </c>
      <c r="I145" s="557">
        <v>0</v>
      </c>
      <c r="J145" s="555">
        <v>0</v>
      </c>
      <c r="K145" s="557">
        <v>0</v>
      </c>
      <c r="L145" s="557">
        <v>0</v>
      </c>
    </row>
    <row r="146" spans="1:12" ht="23.45" customHeight="1" x14ac:dyDescent="0.2">
      <c r="A146" s="578"/>
      <c r="B146" s="578"/>
      <c r="C146" s="529" t="s">
        <v>766</v>
      </c>
      <c r="D146" s="544" t="s">
        <v>852</v>
      </c>
      <c r="E146" s="576">
        <f t="shared" si="12"/>
        <v>0</v>
      </c>
      <c r="F146" s="555">
        <v>0</v>
      </c>
      <c r="G146" s="557">
        <v>0</v>
      </c>
      <c r="H146" s="557">
        <v>0</v>
      </c>
      <c r="I146" s="557">
        <v>0</v>
      </c>
      <c r="J146" s="555">
        <v>0</v>
      </c>
      <c r="K146" s="557">
        <v>0</v>
      </c>
      <c r="L146" s="557">
        <v>0</v>
      </c>
    </row>
    <row r="147" spans="1:12" ht="23.45" customHeight="1" x14ac:dyDescent="0.2">
      <c r="A147" s="578"/>
      <c r="B147" s="578"/>
      <c r="C147" s="529" t="s">
        <v>768</v>
      </c>
      <c r="D147" s="544" t="s">
        <v>853</v>
      </c>
      <c r="E147" s="576">
        <f t="shared" si="12"/>
        <v>0</v>
      </c>
      <c r="F147" s="555">
        <v>0</v>
      </c>
      <c r="G147" s="557">
        <v>0</v>
      </c>
      <c r="H147" s="557">
        <v>0</v>
      </c>
      <c r="I147" s="557">
        <v>0</v>
      </c>
      <c r="J147" s="555">
        <v>0</v>
      </c>
      <c r="K147" s="557">
        <v>0</v>
      </c>
      <c r="L147" s="557">
        <v>0</v>
      </c>
    </row>
    <row r="148" spans="1:12" ht="23.45" customHeight="1" x14ac:dyDescent="0.2">
      <c r="A148" s="578"/>
      <c r="B148" s="578"/>
      <c r="C148" s="529" t="s">
        <v>770</v>
      </c>
      <c r="D148" s="544" t="s">
        <v>854</v>
      </c>
      <c r="E148" s="576">
        <f t="shared" si="12"/>
        <v>0</v>
      </c>
      <c r="F148" s="555">
        <v>0</v>
      </c>
      <c r="G148" s="557">
        <v>0</v>
      </c>
      <c r="H148" s="557">
        <v>0</v>
      </c>
      <c r="I148" s="557">
        <v>0</v>
      </c>
      <c r="J148" s="555">
        <v>0</v>
      </c>
      <c r="K148" s="557">
        <v>0</v>
      </c>
      <c r="L148" s="557">
        <v>0</v>
      </c>
    </row>
    <row r="149" spans="1:12" ht="23.45" customHeight="1" x14ac:dyDescent="0.2">
      <c r="A149" s="578"/>
      <c r="B149" s="642" t="s">
        <v>855</v>
      </c>
      <c r="C149" s="643"/>
      <c r="D149" s="544" t="s">
        <v>856</v>
      </c>
      <c r="E149" s="576">
        <f t="shared" si="12"/>
        <v>0</v>
      </c>
      <c r="F149" s="555">
        <v>0</v>
      </c>
      <c r="G149" s="557">
        <v>0</v>
      </c>
      <c r="H149" s="557">
        <v>0</v>
      </c>
      <c r="I149" s="557">
        <v>0</v>
      </c>
      <c r="J149" s="555">
        <v>0</v>
      </c>
      <c r="K149" s="557">
        <v>0</v>
      </c>
      <c r="L149" s="557">
        <v>0</v>
      </c>
    </row>
    <row r="150" spans="1:12" ht="23.45" customHeight="1" x14ac:dyDescent="0.2">
      <c r="A150" s="578"/>
      <c r="B150" s="578"/>
      <c r="C150" s="529" t="s">
        <v>766</v>
      </c>
      <c r="D150" s="544" t="s">
        <v>857</v>
      </c>
      <c r="E150" s="576">
        <f t="shared" si="12"/>
        <v>0</v>
      </c>
      <c r="F150" s="555">
        <v>0</v>
      </c>
      <c r="G150" s="557">
        <v>0</v>
      </c>
      <c r="H150" s="557">
        <v>0</v>
      </c>
      <c r="I150" s="557">
        <v>0</v>
      </c>
      <c r="J150" s="555">
        <v>0</v>
      </c>
      <c r="K150" s="557">
        <v>0</v>
      </c>
      <c r="L150" s="557">
        <v>0</v>
      </c>
    </row>
    <row r="151" spans="1:12" ht="23.45" customHeight="1" x14ac:dyDescent="0.2">
      <c r="A151" s="578"/>
      <c r="B151" s="578"/>
      <c r="C151" s="529" t="s">
        <v>768</v>
      </c>
      <c r="D151" s="544" t="s">
        <v>858</v>
      </c>
      <c r="E151" s="576">
        <f t="shared" si="12"/>
        <v>0</v>
      </c>
      <c r="F151" s="555">
        <v>0</v>
      </c>
      <c r="G151" s="557">
        <v>0</v>
      </c>
      <c r="H151" s="557">
        <v>0</v>
      </c>
      <c r="I151" s="557">
        <v>0</v>
      </c>
      <c r="J151" s="555">
        <v>0</v>
      </c>
      <c r="K151" s="557">
        <v>0</v>
      </c>
      <c r="L151" s="557">
        <v>0</v>
      </c>
    </row>
    <row r="152" spans="1:12" ht="23.45" customHeight="1" x14ac:dyDescent="0.2">
      <c r="A152" s="578"/>
      <c r="B152" s="578"/>
      <c r="C152" s="529" t="s">
        <v>770</v>
      </c>
      <c r="D152" s="544" t="s">
        <v>859</v>
      </c>
      <c r="E152" s="576">
        <f t="shared" si="12"/>
        <v>0</v>
      </c>
      <c r="F152" s="555">
        <v>0</v>
      </c>
      <c r="G152" s="557">
        <v>0</v>
      </c>
      <c r="H152" s="557">
        <v>0</v>
      </c>
      <c r="I152" s="557">
        <v>0</v>
      </c>
      <c r="J152" s="555">
        <v>0</v>
      </c>
      <c r="K152" s="557">
        <v>0</v>
      </c>
      <c r="L152" s="557">
        <v>0</v>
      </c>
    </row>
    <row r="153" spans="1:12" ht="35.450000000000003" customHeight="1" x14ac:dyDescent="0.2">
      <c r="A153" s="578"/>
      <c r="B153" s="642" t="s">
        <v>860</v>
      </c>
      <c r="C153" s="643"/>
      <c r="D153" s="544" t="s">
        <v>861</v>
      </c>
      <c r="E153" s="576">
        <f t="shared" si="12"/>
        <v>0</v>
      </c>
      <c r="F153" s="555">
        <v>0</v>
      </c>
      <c r="G153" s="557">
        <v>0</v>
      </c>
      <c r="H153" s="557">
        <v>0</v>
      </c>
      <c r="I153" s="557">
        <v>0</v>
      </c>
      <c r="J153" s="555">
        <v>0</v>
      </c>
      <c r="K153" s="557">
        <v>0</v>
      </c>
      <c r="L153" s="557">
        <v>0</v>
      </c>
    </row>
    <row r="154" spans="1:12" ht="23.45" customHeight="1" x14ac:dyDescent="0.2">
      <c r="A154" s="578"/>
      <c r="B154" s="578"/>
      <c r="C154" s="529" t="s">
        <v>766</v>
      </c>
      <c r="D154" s="544" t="s">
        <v>862</v>
      </c>
      <c r="E154" s="576">
        <f t="shared" si="12"/>
        <v>0</v>
      </c>
      <c r="F154" s="555">
        <v>0</v>
      </c>
      <c r="G154" s="557">
        <v>0</v>
      </c>
      <c r="H154" s="557">
        <v>0</v>
      </c>
      <c r="I154" s="557">
        <v>0</v>
      </c>
      <c r="J154" s="555">
        <v>0</v>
      </c>
      <c r="K154" s="557">
        <v>0</v>
      </c>
      <c r="L154" s="557">
        <v>0</v>
      </c>
    </row>
    <row r="155" spans="1:12" ht="23.45" customHeight="1" x14ac:dyDescent="0.2">
      <c r="A155" s="578"/>
      <c r="B155" s="578"/>
      <c r="C155" s="529" t="s">
        <v>768</v>
      </c>
      <c r="D155" s="544" t="s">
        <v>863</v>
      </c>
      <c r="E155" s="576">
        <f t="shared" si="12"/>
        <v>0</v>
      </c>
      <c r="F155" s="555">
        <v>0</v>
      </c>
      <c r="G155" s="557">
        <v>0</v>
      </c>
      <c r="H155" s="557">
        <v>0</v>
      </c>
      <c r="I155" s="557">
        <v>0</v>
      </c>
      <c r="J155" s="555">
        <v>0</v>
      </c>
      <c r="K155" s="557">
        <v>0</v>
      </c>
      <c r="L155" s="557">
        <v>0</v>
      </c>
    </row>
    <row r="156" spans="1:12" ht="23.45" customHeight="1" x14ac:dyDescent="0.2">
      <c r="A156" s="578"/>
      <c r="B156" s="578"/>
      <c r="C156" s="529" t="s">
        <v>864</v>
      </c>
      <c r="D156" s="544" t="s">
        <v>865</v>
      </c>
      <c r="E156" s="576">
        <f t="shared" si="12"/>
        <v>0</v>
      </c>
      <c r="F156" s="555">
        <v>0</v>
      </c>
      <c r="G156" s="557">
        <v>0</v>
      </c>
      <c r="H156" s="557">
        <v>0</v>
      </c>
      <c r="I156" s="557">
        <v>0</v>
      </c>
      <c r="J156" s="555">
        <v>0</v>
      </c>
      <c r="K156" s="557">
        <v>0</v>
      </c>
      <c r="L156" s="557">
        <v>0</v>
      </c>
    </row>
    <row r="157" spans="1:12" ht="23.45" customHeight="1" x14ac:dyDescent="0.2">
      <c r="A157" s="578"/>
      <c r="B157" s="642" t="s">
        <v>866</v>
      </c>
      <c r="C157" s="643"/>
      <c r="D157" s="544" t="s">
        <v>867</v>
      </c>
      <c r="E157" s="576">
        <f t="shared" si="12"/>
        <v>0</v>
      </c>
      <c r="F157" s="555">
        <v>0</v>
      </c>
      <c r="G157" s="557">
        <v>0</v>
      </c>
      <c r="H157" s="557">
        <v>0</v>
      </c>
      <c r="I157" s="557">
        <v>0</v>
      </c>
      <c r="J157" s="555">
        <v>0</v>
      </c>
      <c r="K157" s="557">
        <v>0</v>
      </c>
      <c r="L157" s="557">
        <v>0</v>
      </c>
    </row>
    <row r="158" spans="1:12" ht="23.45" customHeight="1" x14ac:dyDescent="0.2">
      <c r="A158" s="578"/>
      <c r="B158" s="578"/>
      <c r="C158" s="529" t="s">
        <v>868</v>
      </c>
      <c r="D158" s="544" t="s">
        <v>869</v>
      </c>
      <c r="E158" s="576">
        <f t="shared" si="12"/>
        <v>0</v>
      </c>
      <c r="F158" s="555">
        <v>0</v>
      </c>
      <c r="G158" s="557">
        <v>0</v>
      </c>
      <c r="H158" s="557">
        <v>0</v>
      </c>
      <c r="I158" s="557">
        <v>0</v>
      </c>
      <c r="J158" s="555">
        <v>0</v>
      </c>
      <c r="K158" s="557">
        <v>0</v>
      </c>
      <c r="L158" s="557">
        <v>0</v>
      </c>
    </row>
    <row r="159" spans="1:12" ht="23.45" customHeight="1" x14ac:dyDescent="0.2">
      <c r="A159" s="578"/>
      <c r="B159" s="578"/>
      <c r="C159" s="529" t="s">
        <v>870</v>
      </c>
      <c r="D159" s="544" t="s">
        <v>871</v>
      </c>
      <c r="E159" s="576">
        <f t="shared" si="12"/>
        <v>0</v>
      </c>
      <c r="F159" s="555">
        <v>0</v>
      </c>
      <c r="G159" s="557">
        <v>0</v>
      </c>
      <c r="H159" s="557">
        <v>0</v>
      </c>
      <c r="I159" s="557">
        <v>0</v>
      </c>
      <c r="J159" s="555">
        <v>0</v>
      </c>
      <c r="K159" s="557">
        <v>0</v>
      </c>
      <c r="L159" s="557">
        <v>0</v>
      </c>
    </row>
    <row r="160" spans="1:12" ht="23.45" customHeight="1" x14ac:dyDescent="0.2">
      <c r="A160" s="578"/>
      <c r="B160" s="578"/>
      <c r="C160" s="529" t="s">
        <v>872</v>
      </c>
      <c r="D160" s="544" t="s">
        <v>873</v>
      </c>
      <c r="E160" s="576">
        <f t="shared" si="12"/>
        <v>0</v>
      </c>
      <c r="F160" s="555">
        <v>0</v>
      </c>
      <c r="G160" s="557">
        <v>0</v>
      </c>
      <c r="H160" s="557">
        <v>0</v>
      </c>
      <c r="I160" s="557">
        <v>0</v>
      </c>
      <c r="J160" s="555">
        <v>0</v>
      </c>
      <c r="K160" s="557">
        <v>0</v>
      </c>
      <c r="L160" s="557">
        <v>0</v>
      </c>
    </row>
    <row r="161" spans="1:12" ht="39.6" customHeight="1" x14ac:dyDescent="0.2">
      <c r="A161" s="578"/>
      <c r="B161" s="642" t="s">
        <v>874</v>
      </c>
      <c r="C161" s="643"/>
      <c r="D161" s="544" t="s">
        <v>875</v>
      </c>
      <c r="E161" s="576">
        <f t="shared" si="12"/>
        <v>0</v>
      </c>
      <c r="F161" s="555">
        <v>0</v>
      </c>
      <c r="G161" s="557">
        <v>0</v>
      </c>
      <c r="H161" s="557">
        <v>0</v>
      </c>
      <c r="I161" s="557">
        <v>0</v>
      </c>
      <c r="J161" s="555">
        <v>0</v>
      </c>
      <c r="K161" s="557">
        <v>0</v>
      </c>
      <c r="L161" s="557">
        <v>0</v>
      </c>
    </row>
    <row r="162" spans="1:12" ht="23.45" customHeight="1" x14ac:dyDescent="0.2">
      <c r="A162" s="578"/>
      <c r="B162" s="578"/>
      <c r="C162" s="529" t="s">
        <v>766</v>
      </c>
      <c r="D162" s="544" t="s">
        <v>876</v>
      </c>
      <c r="E162" s="576">
        <f t="shared" si="12"/>
        <v>0</v>
      </c>
      <c r="F162" s="555">
        <v>0</v>
      </c>
      <c r="G162" s="557">
        <v>0</v>
      </c>
      <c r="H162" s="557">
        <v>0</v>
      </c>
      <c r="I162" s="557">
        <v>0</v>
      </c>
      <c r="J162" s="555">
        <v>0</v>
      </c>
      <c r="K162" s="557">
        <v>0</v>
      </c>
      <c r="L162" s="557">
        <v>0</v>
      </c>
    </row>
    <row r="163" spans="1:12" ht="23.45" customHeight="1" x14ac:dyDescent="0.2">
      <c r="A163" s="578"/>
      <c r="B163" s="578"/>
      <c r="C163" s="529" t="s">
        <v>768</v>
      </c>
      <c r="D163" s="544" t="s">
        <v>877</v>
      </c>
      <c r="E163" s="576">
        <f t="shared" si="12"/>
        <v>0</v>
      </c>
      <c r="F163" s="555">
        <v>0</v>
      </c>
      <c r="G163" s="557">
        <v>0</v>
      </c>
      <c r="H163" s="557">
        <v>0</v>
      </c>
      <c r="I163" s="557">
        <v>0</v>
      </c>
      <c r="J163" s="555">
        <v>0</v>
      </c>
      <c r="K163" s="557">
        <v>0</v>
      </c>
      <c r="L163" s="557">
        <v>0</v>
      </c>
    </row>
    <row r="164" spans="1:12" ht="23.45" customHeight="1" x14ac:dyDescent="0.2">
      <c r="A164" s="578"/>
      <c r="B164" s="578"/>
      <c r="C164" s="529" t="s">
        <v>770</v>
      </c>
      <c r="D164" s="544" t="s">
        <v>878</v>
      </c>
      <c r="E164" s="576">
        <f t="shared" si="12"/>
        <v>0</v>
      </c>
      <c r="F164" s="555">
        <v>0</v>
      </c>
      <c r="G164" s="557">
        <v>0</v>
      </c>
      <c r="H164" s="557">
        <v>0</v>
      </c>
      <c r="I164" s="557">
        <v>0</v>
      </c>
      <c r="J164" s="555">
        <v>0</v>
      </c>
      <c r="K164" s="557">
        <v>0</v>
      </c>
      <c r="L164" s="557">
        <v>0</v>
      </c>
    </row>
    <row r="165" spans="1:12" ht="23.45" customHeight="1" x14ac:dyDescent="0.2">
      <c r="A165" s="578"/>
      <c r="B165" s="578"/>
      <c r="C165" s="579" t="s">
        <v>879</v>
      </c>
      <c r="D165" s="544" t="s">
        <v>880</v>
      </c>
      <c r="E165" s="576">
        <f t="shared" si="12"/>
        <v>0</v>
      </c>
      <c r="F165" s="555">
        <v>0</v>
      </c>
      <c r="G165" s="557">
        <v>0</v>
      </c>
      <c r="H165" s="557">
        <v>0</v>
      </c>
      <c r="I165" s="557">
        <v>0</v>
      </c>
      <c r="J165" s="555">
        <v>0</v>
      </c>
      <c r="K165" s="557">
        <v>0</v>
      </c>
      <c r="L165" s="557">
        <v>0</v>
      </c>
    </row>
    <row r="166" spans="1:12" ht="38.450000000000003" customHeight="1" x14ac:dyDescent="0.2">
      <c r="A166" s="578"/>
      <c r="B166" s="642" t="s">
        <v>881</v>
      </c>
      <c r="C166" s="643"/>
      <c r="D166" s="544" t="s">
        <v>882</v>
      </c>
      <c r="E166" s="576">
        <f t="shared" si="12"/>
        <v>0</v>
      </c>
      <c r="F166" s="555">
        <v>0</v>
      </c>
      <c r="G166" s="557">
        <v>0</v>
      </c>
      <c r="H166" s="557">
        <v>0</v>
      </c>
      <c r="I166" s="557">
        <v>0</v>
      </c>
      <c r="J166" s="555">
        <v>0</v>
      </c>
      <c r="K166" s="557">
        <v>0</v>
      </c>
      <c r="L166" s="557">
        <v>0</v>
      </c>
    </row>
    <row r="167" spans="1:12" ht="23.45" customHeight="1" x14ac:dyDescent="0.2">
      <c r="A167" s="578"/>
      <c r="B167" s="578"/>
      <c r="C167" s="529" t="s">
        <v>766</v>
      </c>
      <c r="D167" s="544" t="s">
        <v>883</v>
      </c>
      <c r="E167" s="576">
        <f t="shared" si="12"/>
        <v>0</v>
      </c>
      <c r="F167" s="555">
        <v>0</v>
      </c>
      <c r="G167" s="557">
        <v>0</v>
      </c>
      <c r="H167" s="557">
        <v>0</v>
      </c>
      <c r="I167" s="557">
        <v>0</v>
      </c>
      <c r="J167" s="555">
        <v>0</v>
      </c>
      <c r="K167" s="557">
        <v>0</v>
      </c>
      <c r="L167" s="557">
        <v>0</v>
      </c>
    </row>
    <row r="168" spans="1:12" ht="23.45" customHeight="1" x14ac:dyDescent="0.2">
      <c r="A168" s="578"/>
      <c r="B168" s="578"/>
      <c r="C168" s="529" t="s">
        <v>768</v>
      </c>
      <c r="D168" s="544" t="s">
        <v>884</v>
      </c>
      <c r="E168" s="576">
        <f t="shared" si="12"/>
        <v>0</v>
      </c>
      <c r="F168" s="555">
        <v>0</v>
      </c>
      <c r="G168" s="557">
        <v>0</v>
      </c>
      <c r="H168" s="557">
        <v>0</v>
      </c>
      <c r="I168" s="557">
        <v>0</v>
      </c>
      <c r="J168" s="555">
        <v>0</v>
      </c>
      <c r="K168" s="557">
        <v>0</v>
      </c>
      <c r="L168" s="557">
        <v>0</v>
      </c>
    </row>
    <row r="169" spans="1:12" ht="36" customHeight="1" x14ac:dyDescent="0.2">
      <c r="A169" s="578"/>
      <c r="B169" s="642" t="s">
        <v>885</v>
      </c>
      <c r="C169" s="643"/>
      <c r="D169" s="544" t="s">
        <v>886</v>
      </c>
      <c r="E169" s="576">
        <f t="shared" si="12"/>
        <v>0</v>
      </c>
      <c r="F169" s="555">
        <v>0</v>
      </c>
      <c r="G169" s="557">
        <v>0</v>
      </c>
      <c r="H169" s="557">
        <v>0</v>
      </c>
      <c r="I169" s="557">
        <v>0</v>
      </c>
      <c r="J169" s="555">
        <v>0</v>
      </c>
      <c r="K169" s="557">
        <v>0</v>
      </c>
      <c r="L169" s="557">
        <v>0</v>
      </c>
    </row>
    <row r="170" spans="1:12" ht="23.45" customHeight="1" x14ac:dyDescent="0.2">
      <c r="A170" s="578"/>
      <c r="B170" s="578"/>
      <c r="C170" s="529" t="s">
        <v>766</v>
      </c>
      <c r="D170" s="544" t="s">
        <v>887</v>
      </c>
      <c r="E170" s="576">
        <f t="shared" si="12"/>
        <v>0</v>
      </c>
      <c r="F170" s="555">
        <v>0</v>
      </c>
      <c r="G170" s="557">
        <v>0</v>
      </c>
      <c r="H170" s="557">
        <v>0</v>
      </c>
      <c r="I170" s="557">
        <v>0</v>
      </c>
      <c r="J170" s="555">
        <v>0</v>
      </c>
      <c r="K170" s="557">
        <v>0</v>
      </c>
      <c r="L170" s="557">
        <v>0</v>
      </c>
    </row>
    <row r="171" spans="1:12" ht="23.45" customHeight="1" x14ac:dyDescent="0.2">
      <c r="A171" s="578"/>
      <c r="B171" s="578"/>
      <c r="C171" s="529" t="s">
        <v>768</v>
      </c>
      <c r="D171" s="544" t="s">
        <v>888</v>
      </c>
      <c r="E171" s="576">
        <f t="shared" si="12"/>
        <v>0</v>
      </c>
      <c r="F171" s="555">
        <v>0</v>
      </c>
      <c r="G171" s="557">
        <v>0</v>
      </c>
      <c r="H171" s="557">
        <v>0</v>
      </c>
      <c r="I171" s="557">
        <v>0</v>
      </c>
      <c r="J171" s="555">
        <v>0</v>
      </c>
      <c r="K171" s="557">
        <v>0</v>
      </c>
      <c r="L171" s="557">
        <v>0</v>
      </c>
    </row>
    <row r="172" spans="1:12" ht="23.45" customHeight="1" x14ac:dyDescent="0.2">
      <c r="A172" s="580" t="s">
        <v>889</v>
      </c>
      <c r="B172" s="580"/>
      <c r="C172" s="580"/>
      <c r="D172" s="581" t="s">
        <v>890</v>
      </c>
      <c r="E172" s="582">
        <f t="shared" si="12"/>
        <v>21617</v>
      </c>
      <c r="F172" s="583">
        <f t="shared" ref="F172:L172" si="16">F173+F210+F212</f>
        <v>9392</v>
      </c>
      <c r="G172" s="583">
        <f t="shared" si="16"/>
        <v>7092</v>
      </c>
      <c r="H172" s="514">
        <f t="shared" si="16"/>
        <v>6371</v>
      </c>
      <c r="I172" s="583">
        <f t="shared" si="16"/>
        <v>-1238</v>
      </c>
      <c r="J172" s="584">
        <f t="shared" si="16"/>
        <v>32960</v>
      </c>
      <c r="K172" s="584">
        <f t="shared" si="16"/>
        <v>32960</v>
      </c>
      <c r="L172" s="584">
        <f t="shared" si="16"/>
        <v>32960</v>
      </c>
    </row>
    <row r="173" spans="1:12" ht="23.45" customHeight="1" x14ac:dyDescent="0.2">
      <c r="A173" s="516" t="s">
        <v>634</v>
      </c>
      <c r="B173" s="517"/>
      <c r="C173" s="585"/>
      <c r="D173" s="519" t="s">
        <v>635</v>
      </c>
      <c r="E173" s="576">
        <f t="shared" si="12"/>
        <v>8408</v>
      </c>
      <c r="F173" s="542">
        <f t="shared" ref="F173:L173" si="17">F174+F178</f>
        <v>4442</v>
      </c>
      <c r="G173" s="543">
        <f t="shared" si="17"/>
        <v>3542</v>
      </c>
      <c r="H173" s="522">
        <f t="shared" si="17"/>
        <v>2771</v>
      </c>
      <c r="I173" s="543">
        <f t="shared" si="17"/>
        <v>-2347</v>
      </c>
      <c r="J173" s="586">
        <f t="shared" si="17"/>
        <v>17160</v>
      </c>
      <c r="K173" s="586">
        <f t="shared" si="17"/>
        <v>17160</v>
      </c>
      <c r="L173" s="586">
        <f t="shared" si="17"/>
        <v>17160</v>
      </c>
    </row>
    <row r="174" spans="1:12" ht="23.45" customHeight="1" x14ac:dyDescent="0.2">
      <c r="A174" s="516" t="s">
        <v>636</v>
      </c>
      <c r="B174" s="517"/>
      <c r="C174" s="585"/>
      <c r="D174" s="519" t="s">
        <v>637</v>
      </c>
      <c r="E174" s="576">
        <f t="shared" si="12"/>
        <v>0</v>
      </c>
      <c r="F174" s="542">
        <f t="shared" ref="F174:I176" si="18">F175</f>
        <v>0</v>
      </c>
      <c r="G174" s="543">
        <f t="shared" si="18"/>
        <v>0</v>
      </c>
      <c r="H174" s="543">
        <f t="shared" si="18"/>
        <v>0</v>
      </c>
      <c r="I174" s="543">
        <f t="shared" si="18"/>
        <v>0</v>
      </c>
      <c r="J174" s="545">
        <f>E174</f>
        <v>0</v>
      </c>
      <c r="K174" s="545">
        <f>E174</f>
        <v>0</v>
      </c>
      <c r="L174" s="545">
        <f>E174</f>
        <v>0</v>
      </c>
    </row>
    <row r="175" spans="1:12" ht="23.45" customHeight="1" x14ac:dyDescent="0.2">
      <c r="A175" s="516" t="s">
        <v>638</v>
      </c>
      <c r="B175" s="517"/>
      <c r="C175" s="585"/>
      <c r="D175" s="525" t="s">
        <v>639</v>
      </c>
      <c r="E175" s="576">
        <f t="shared" si="12"/>
        <v>0</v>
      </c>
      <c r="F175" s="542">
        <f t="shared" si="18"/>
        <v>0</v>
      </c>
      <c r="G175" s="543">
        <f t="shared" si="18"/>
        <v>0</v>
      </c>
      <c r="H175" s="543">
        <f t="shared" si="18"/>
        <v>0</v>
      </c>
      <c r="I175" s="543">
        <f t="shared" si="18"/>
        <v>0</v>
      </c>
      <c r="J175" s="545">
        <f>E175</f>
        <v>0</v>
      </c>
      <c r="K175" s="545">
        <f>E175</f>
        <v>0</v>
      </c>
      <c r="L175" s="545">
        <f>E175</f>
        <v>0</v>
      </c>
    </row>
    <row r="176" spans="1:12" ht="23.45" customHeight="1" x14ac:dyDescent="0.2">
      <c r="A176" s="526" t="s">
        <v>640</v>
      </c>
      <c r="B176" s="527"/>
      <c r="C176" s="527"/>
      <c r="D176" s="519" t="s">
        <v>641</v>
      </c>
      <c r="E176" s="576">
        <f t="shared" si="12"/>
        <v>0</v>
      </c>
      <c r="F176" s="542">
        <f t="shared" si="18"/>
        <v>0</v>
      </c>
      <c r="G176" s="543">
        <f t="shared" si="18"/>
        <v>0</v>
      </c>
      <c r="H176" s="543">
        <f t="shared" si="18"/>
        <v>0</v>
      </c>
      <c r="I176" s="543">
        <f t="shared" si="18"/>
        <v>0</v>
      </c>
      <c r="J176" s="545">
        <f>E176</f>
        <v>0</v>
      </c>
      <c r="K176" s="545">
        <f>E176</f>
        <v>0</v>
      </c>
      <c r="L176" s="545">
        <f>E176</f>
        <v>0</v>
      </c>
    </row>
    <row r="177" spans="1:12" ht="23.45" customHeight="1" x14ac:dyDescent="0.2">
      <c r="A177" s="516"/>
      <c r="B177" s="529" t="s">
        <v>642</v>
      </c>
      <c r="C177" s="535"/>
      <c r="D177" s="519" t="s">
        <v>643</v>
      </c>
      <c r="E177" s="576">
        <f t="shared" si="12"/>
        <v>0</v>
      </c>
      <c r="F177" s="542">
        <v>0</v>
      </c>
      <c r="G177" s="543">
        <v>0</v>
      </c>
      <c r="H177" s="543">
        <v>0</v>
      </c>
      <c r="I177" s="543">
        <v>0</v>
      </c>
      <c r="J177" s="545">
        <f>E177</f>
        <v>0</v>
      </c>
      <c r="K177" s="545">
        <f>E177</f>
        <v>0</v>
      </c>
      <c r="L177" s="545">
        <f>E177</f>
        <v>0</v>
      </c>
    </row>
    <row r="178" spans="1:12" ht="23.45" customHeight="1" x14ac:dyDescent="0.2">
      <c r="A178" s="526" t="s">
        <v>644</v>
      </c>
      <c r="B178" s="531"/>
      <c r="C178" s="529"/>
      <c r="D178" s="525" t="s">
        <v>645</v>
      </c>
      <c r="E178" s="576">
        <f t="shared" si="12"/>
        <v>8408</v>
      </c>
      <c r="F178" s="542">
        <f t="shared" ref="F178:L178" si="19">F179+F186+F184</f>
        <v>4442</v>
      </c>
      <c r="G178" s="542">
        <f t="shared" si="19"/>
        <v>3542</v>
      </c>
      <c r="H178" s="521">
        <f t="shared" si="19"/>
        <v>2771</v>
      </c>
      <c r="I178" s="542">
        <f t="shared" si="19"/>
        <v>-2347</v>
      </c>
      <c r="J178" s="542">
        <f t="shared" si="19"/>
        <v>17160</v>
      </c>
      <c r="K178" s="542">
        <f t="shared" si="19"/>
        <v>17160</v>
      </c>
      <c r="L178" s="542">
        <f t="shared" si="19"/>
        <v>17160</v>
      </c>
    </row>
    <row r="179" spans="1:12" ht="23.45" customHeight="1" x14ac:dyDescent="0.2">
      <c r="A179" s="526" t="s">
        <v>646</v>
      </c>
      <c r="B179" s="529"/>
      <c r="C179" s="579"/>
      <c r="D179" s="525" t="s">
        <v>647</v>
      </c>
      <c r="E179" s="576">
        <f t="shared" si="12"/>
        <v>0</v>
      </c>
      <c r="F179" s="542">
        <f t="shared" ref="F179:L179" si="20">F180</f>
        <v>0</v>
      </c>
      <c r="G179" s="543">
        <f t="shared" si="20"/>
        <v>0</v>
      </c>
      <c r="H179" s="543">
        <f t="shared" si="20"/>
        <v>0</v>
      </c>
      <c r="I179" s="543">
        <f t="shared" si="20"/>
        <v>0</v>
      </c>
      <c r="J179" s="543">
        <f t="shared" si="20"/>
        <v>0</v>
      </c>
      <c r="K179" s="543">
        <f t="shared" si="20"/>
        <v>0</v>
      </c>
      <c r="L179" s="543">
        <f t="shared" si="20"/>
        <v>0</v>
      </c>
    </row>
    <row r="180" spans="1:12" ht="23.45" customHeight="1" x14ac:dyDescent="0.2">
      <c r="A180" s="526" t="s">
        <v>648</v>
      </c>
      <c r="B180" s="535"/>
      <c r="C180" s="579"/>
      <c r="D180" s="519" t="s">
        <v>649</v>
      </c>
      <c r="E180" s="576">
        <f t="shared" si="12"/>
        <v>0</v>
      </c>
      <c r="F180" s="542">
        <f t="shared" ref="F180:L180" si="21">F181+F182+F183</f>
        <v>0</v>
      </c>
      <c r="G180" s="543">
        <f t="shared" si="21"/>
        <v>0</v>
      </c>
      <c r="H180" s="543">
        <f t="shared" si="21"/>
        <v>0</v>
      </c>
      <c r="I180" s="543">
        <f t="shared" si="21"/>
        <v>0</v>
      </c>
      <c r="J180" s="543">
        <f t="shared" si="21"/>
        <v>0</v>
      </c>
      <c r="K180" s="543">
        <f t="shared" si="21"/>
        <v>0</v>
      </c>
      <c r="L180" s="543">
        <f t="shared" si="21"/>
        <v>0</v>
      </c>
    </row>
    <row r="181" spans="1:12" ht="23.45" customHeight="1" x14ac:dyDescent="0.2">
      <c r="A181" s="536"/>
      <c r="B181" s="529" t="s">
        <v>650</v>
      </c>
      <c r="C181" s="535"/>
      <c r="D181" s="537" t="s">
        <v>651</v>
      </c>
      <c r="E181" s="576">
        <f t="shared" ref="E181:L181" si="22">E23</f>
        <v>0</v>
      </c>
      <c r="F181" s="576">
        <f t="shared" si="22"/>
        <v>0</v>
      </c>
      <c r="G181" s="576">
        <f t="shared" si="22"/>
        <v>0</v>
      </c>
      <c r="H181" s="576">
        <f t="shared" si="22"/>
        <v>0</v>
      </c>
      <c r="I181" s="576">
        <f t="shared" si="22"/>
        <v>0</v>
      </c>
      <c r="J181" s="576">
        <f t="shared" si="22"/>
        <v>0</v>
      </c>
      <c r="K181" s="576">
        <f t="shared" si="22"/>
        <v>0</v>
      </c>
      <c r="L181" s="576">
        <f t="shared" si="22"/>
        <v>0</v>
      </c>
    </row>
    <row r="182" spans="1:12" ht="23.45" customHeight="1" x14ac:dyDescent="0.2">
      <c r="A182" s="526"/>
      <c r="B182" s="529" t="s">
        <v>652</v>
      </c>
      <c r="C182" s="535"/>
      <c r="D182" s="538" t="s">
        <v>653</v>
      </c>
      <c r="E182" s="576">
        <f t="shared" si="12"/>
        <v>0</v>
      </c>
      <c r="F182" s="542">
        <v>0</v>
      </c>
      <c r="G182" s="543">
        <v>0</v>
      </c>
      <c r="H182" s="543">
        <v>0</v>
      </c>
      <c r="I182" s="543">
        <v>0</v>
      </c>
      <c r="J182" s="545">
        <f>E182</f>
        <v>0</v>
      </c>
      <c r="K182" s="545">
        <f>E182</f>
        <v>0</v>
      </c>
      <c r="L182" s="545">
        <f>E182</f>
        <v>0</v>
      </c>
    </row>
    <row r="183" spans="1:12" ht="23.45" customHeight="1" x14ac:dyDescent="0.2">
      <c r="A183" s="526"/>
      <c r="B183" s="529" t="s">
        <v>654</v>
      </c>
      <c r="C183" s="535"/>
      <c r="D183" s="538" t="s">
        <v>655</v>
      </c>
      <c r="E183" s="576">
        <f t="shared" si="12"/>
        <v>0</v>
      </c>
      <c r="F183" s="542">
        <v>0</v>
      </c>
      <c r="G183" s="543">
        <v>0</v>
      </c>
      <c r="H183" s="543">
        <v>0</v>
      </c>
      <c r="I183" s="543">
        <v>0</v>
      </c>
      <c r="J183" s="545">
        <v>0</v>
      </c>
      <c r="K183" s="545">
        <f>E183</f>
        <v>0</v>
      </c>
      <c r="L183" s="545">
        <f>E183</f>
        <v>0</v>
      </c>
    </row>
    <row r="184" spans="1:12" ht="23.45" customHeight="1" x14ac:dyDescent="0.2">
      <c r="A184" s="526" t="s">
        <v>656</v>
      </c>
      <c r="B184" s="529"/>
      <c r="C184" s="535"/>
      <c r="D184" s="539" t="s">
        <v>657</v>
      </c>
      <c r="E184" s="576">
        <f>E185</f>
        <v>0</v>
      </c>
      <c r="F184" s="540">
        <f>F185</f>
        <v>0</v>
      </c>
      <c r="G184" s="540">
        <f>G185</f>
        <v>0</v>
      </c>
      <c r="H184" s="540">
        <f>H185</f>
        <v>0</v>
      </c>
      <c r="I184" s="540">
        <f>I185</f>
        <v>0</v>
      </c>
      <c r="J184" s="541">
        <f>E184</f>
        <v>0</v>
      </c>
      <c r="K184" s="541">
        <f>E184</f>
        <v>0</v>
      </c>
      <c r="L184" s="541">
        <f>E184</f>
        <v>0</v>
      </c>
    </row>
    <row r="185" spans="1:12" ht="23.45" customHeight="1" x14ac:dyDescent="0.2">
      <c r="A185" s="526"/>
      <c r="B185" s="529" t="s">
        <v>658</v>
      </c>
      <c r="C185" s="535"/>
      <c r="D185" s="538" t="s">
        <v>659</v>
      </c>
      <c r="E185" s="576">
        <f>F185+G185+H185+I185</f>
        <v>0</v>
      </c>
      <c r="F185" s="542">
        <v>0</v>
      </c>
      <c r="G185" s="543">
        <v>0</v>
      </c>
      <c r="H185" s="543">
        <v>0</v>
      </c>
      <c r="I185" s="543">
        <v>0</v>
      </c>
      <c r="J185" s="541">
        <f>E185</f>
        <v>0</v>
      </c>
      <c r="K185" s="541">
        <f>E185</f>
        <v>0</v>
      </c>
      <c r="L185" s="541">
        <f>E185</f>
        <v>0</v>
      </c>
    </row>
    <row r="186" spans="1:12" ht="23.45" customHeight="1" x14ac:dyDescent="0.2">
      <c r="A186" s="526" t="s">
        <v>660</v>
      </c>
      <c r="B186" s="529"/>
      <c r="C186" s="529"/>
      <c r="D186" s="527" t="s">
        <v>661</v>
      </c>
      <c r="E186" s="576">
        <f t="shared" si="12"/>
        <v>8408</v>
      </c>
      <c r="F186" s="542">
        <f t="shared" ref="F186:L186" si="23">F187+F200+F202+F204+F206</f>
        <v>4442</v>
      </c>
      <c r="G186" s="543">
        <f t="shared" si="23"/>
        <v>3542</v>
      </c>
      <c r="H186" s="522">
        <f t="shared" si="23"/>
        <v>2771</v>
      </c>
      <c r="I186" s="543">
        <f t="shared" si="23"/>
        <v>-2347</v>
      </c>
      <c r="J186" s="543">
        <f t="shared" si="23"/>
        <v>17160</v>
      </c>
      <c r="K186" s="543">
        <f t="shared" si="23"/>
        <v>17160</v>
      </c>
      <c r="L186" s="543">
        <f t="shared" si="23"/>
        <v>17160</v>
      </c>
    </row>
    <row r="187" spans="1:12" ht="52.15" customHeight="1" x14ac:dyDescent="0.2">
      <c r="A187" s="641" t="s">
        <v>662</v>
      </c>
      <c r="B187" s="641"/>
      <c r="C187" s="641"/>
      <c r="D187" s="544" t="s">
        <v>663</v>
      </c>
      <c r="E187" s="576">
        <f t="shared" si="12"/>
        <v>8976</v>
      </c>
      <c r="F187" s="542">
        <f t="shared" ref="F187:L187" si="24">F188+F189+F190+F191+F192+F193+F194+F195+F196+F197+F198+F199</f>
        <v>4439</v>
      </c>
      <c r="G187" s="543">
        <f t="shared" si="24"/>
        <v>4122</v>
      </c>
      <c r="H187" s="522">
        <f t="shared" si="24"/>
        <v>2765</v>
      </c>
      <c r="I187" s="543">
        <f t="shared" si="24"/>
        <v>-2350</v>
      </c>
      <c r="J187" s="543">
        <f t="shared" si="24"/>
        <v>17160</v>
      </c>
      <c r="K187" s="543">
        <f t="shared" si="24"/>
        <v>17160</v>
      </c>
      <c r="L187" s="543">
        <f t="shared" si="24"/>
        <v>17160</v>
      </c>
    </row>
    <row r="188" spans="1:12" ht="23.45" customHeight="1" x14ac:dyDescent="0.2">
      <c r="A188" s="536"/>
      <c r="B188" s="529" t="s">
        <v>664</v>
      </c>
      <c r="C188" s="535"/>
      <c r="D188" s="519" t="s">
        <v>665</v>
      </c>
      <c r="E188" s="576">
        <f t="shared" si="12"/>
        <v>0</v>
      </c>
      <c r="F188" s="542"/>
      <c r="G188" s="543"/>
      <c r="H188" s="543"/>
      <c r="I188" s="543"/>
      <c r="J188" s="545">
        <f>E188</f>
        <v>0</v>
      </c>
      <c r="K188" s="545">
        <f>E188</f>
        <v>0</v>
      </c>
      <c r="L188" s="545">
        <f>E188</f>
        <v>0</v>
      </c>
    </row>
    <row r="189" spans="1:12" ht="23.45" customHeight="1" x14ac:dyDescent="0.2">
      <c r="A189" s="536"/>
      <c r="B189" s="529" t="s">
        <v>666</v>
      </c>
      <c r="C189" s="535"/>
      <c r="D189" s="519" t="s">
        <v>667</v>
      </c>
      <c r="E189" s="576">
        <f t="shared" ref="E189:L189" si="25">E31</f>
        <v>58</v>
      </c>
      <c r="F189" s="576">
        <f t="shared" si="25"/>
        <v>30</v>
      </c>
      <c r="G189" s="576">
        <f t="shared" si="25"/>
        <v>11</v>
      </c>
      <c r="H189" s="587">
        <f t="shared" si="25"/>
        <v>5</v>
      </c>
      <c r="I189" s="576">
        <f t="shared" si="25"/>
        <v>12</v>
      </c>
      <c r="J189" s="576">
        <f t="shared" si="25"/>
        <v>75</v>
      </c>
      <c r="K189" s="576">
        <f t="shared" si="25"/>
        <v>75</v>
      </c>
      <c r="L189" s="576">
        <f t="shared" si="25"/>
        <v>75</v>
      </c>
    </row>
    <row r="190" spans="1:12" ht="23.45" customHeight="1" x14ac:dyDescent="0.2">
      <c r="A190" s="536"/>
      <c r="B190" s="529" t="s">
        <v>668</v>
      </c>
      <c r="C190" s="530"/>
      <c r="D190" s="519" t="s">
        <v>669</v>
      </c>
      <c r="E190" s="540">
        <f t="shared" si="12"/>
        <v>0</v>
      </c>
      <c r="F190" s="542">
        <v>0</v>
      </c>
      <c r="G190" s="543">
        <v>0</v>
      </c>
      <c r="H190" s="543">
        <v>0</v>
      </c>
      <c r="I190" s="543">
        <v>0</v>
      </c>
      <c r="J190" s="545">
        <f>E190</f>
        <v>0</v>
      </c>
      <c r="K190" s="545">
        <f>E190</f>
        <v>0</v>
      </c>
      <c r="L190" s="545">
        <f>E190</f>
        <v>0</v>
      </c>
    </row>
    <row r="191" spans="1:12" ht="23.45" customHeight="1" x14ac:dyDescent="0.2">
      <c r="A191" s="546"/>
      <c r="B191" s="529" t="s">
        <v>670</v>
      </c>
      <c r="C191" s="530"/>
      <c r="D191" s="519" t="s">
        <v>671</v>
      </c>
      <c r="E191" s="540">
        <f t="shared" si="12"/>
        <v>0</v>
      </c>
      <c r="F191" s="542">
        <v>0</v>
      </c>
      <c r="G191" s="543">
        <v>0</v>
      </c>
      <c r="H191" s="543">
        <v>0</v>
      </c>
      <c r="I191" s="543">
        <v>0</v>
      </c>
      <c r="J191" s="545">
        <f>E191</f>
        <v>0</v>
      </c>
      <c r="K191" s="545">
        <f>E191</f>
        <v>0</v>
      </c>
      <c r="L191" s="545">
        <f>E191</f>
        <v>0</v>
      </c>
    </row>
    <row r="192" spans="1:12" ht="23.45" customHeight="1" x14ac:dyDescent="0.2">
      <c r="A192" s="547"/>
      <c r="B192" s="529" t="s">
        <v>672</v>
      </c>
      <c r="C192" s="530"/>
      <c r="D192" s="519" t="s">
        <v>673</v>
      </c>
      <c r="E192" s="540">
        <f t="shared" si="12"/>
        <v>0</v>
      </c>
      <c r="F192" s="542">
        <v>0</v>
      </c>
      <c r="G192" s="543">
        <v>0</v>
      </c>
      <c r="H192" s="543">
        <v>0</v>
      </c>
      <c r="I192" s="543">
        <v>0</v>
      </c>
      <c r="J192" s="545">
        <f>E192</f>
        <v>0</v>
      </c>
      <c r="K192" s="545">
        <f>E192</f>
        <v>0</v>
      </c>
      <c r="L192" s="545">
        <f>E192</f>
        <v>0</v>
      </c>
    </row>
    <row r="193" spans="1:12" ht="23.45" customHeight="1" x14ac:dyDescent="0.2">
      <c r="A193" s="547"/>
      <c r="B193" s="529" t="s">
        <v>674</v>
      </c>
      <c r="C193" s="530"/>
      <c r="D193" s="519" t="s">
        <v>675</v>
      </c>
      <c r="E193" s="540">
        <f t="shared" si="12"/>
        <v>0</v>
      </c>
      <c r="F193" s="542">
        <v>0</v>
      </c>
      <c r="G193" s="543">
        <v>0</v>
      </c>
      <c r="H193" s="543">
        <v>0</v>
      </c>
      <c r="I193" s="543">
        <v>0</v>
      </c>
      <c r="J193" s="545">
        <f>E193</f>
        <v>0</v>
      </c>
      <c r="K193" s="545">
        <f>E193</f>
        <v>0</v>
      </c>
      <c r="L193" s="545">
        <f>E193</f>
        <v>0</v>
      </c>
    </row>
    <row r="194" spans="1:12" ht="23.45" customHeight="1" x14ac:dyDescent="0.2">
      <c r="A194" s="547"/>
      <c r="B194" s="529" t="s">
        <v>676</v>
      </c>
      <c r="C194" s="530"/>
      <c r="D194" s="519" t="s">
        <v>677</v>
      </c>
      <c r="E194" s="540">
        <f t="shared" si="12"/>
        <v>0</v>
      </c>
      <c r="F194" s="542">
        <v>0</v>
      </c>
      <c r="G194" s="543">
        <v>0</v>
      </c>
      <c r="H194" s="543">
        <v>0</v>
      </c>
      <c r="I194" s="543">
        <v>0</v>
      </c>
      <c r="J194" s="545">
        <f>E194</f>
        <v>0</v>
      </c>
      <c r="K194" s="545">
        <f>E194</f>
        <v>0</v>
      </c>
      <c r="L194" s="545">
        <f>E194</f>
        <v>0</v>
      </c>
    </row>
    <row r="195" spans="1:12" s="550" customFormat="1" ht="23.45" customHeight="1" x14ac:dyDescent="0.2">
      <c r="A195" s="547"/>
      <c r="B195" s="529" t="s">
        <v>678</v>
      </c>
      <c r="C195" s="530"/>
      <c r="D195" s="519" t="s">
        <v>679</v>
      </c>
      <c r="E195" s="540">
        <f t="shared" ref="E195:L196" si="26">E37</f>
        <v>8063</v>
      </c>
      <c r="F195" s="540">
        <f t="shared" si="26"/>
        <v>4159</v>
      </c>
      <c r="G195" s="540">
        <f t="shared" si="26"/>
        <v>3821</v>
      </c>
      <c r="H195" s="520">
        <f t="shared" si="26"/>
        <v>2504</v>
      </c>
      <c r="I195" s="540">
        <f t="shared" si="26"/>
        <v>-2421</v>
      </c>
      <c r="J195" s="540">
        <f t="shared" si="26"/>
        <v>15585</v>
      </c>
      <c r="K195" s="540">
        <f t="shared" si="26"/>
        <v>15585</v>
      </c>
      <c r="L195" s="540">
        <f t="shared" si="26"/>
        <v>15585</v>
      </c>
    </row>
    <row r="196" spans="1:12" s="550" customFormat="1" ht="23.45" customHeight="1" x14ac:dyDescent="0.2">
      <c r="A196" s="547"/>
      <c r="B196" s="529" t="s">
        <v>680</v>
      </c>
      <c r="C196" s="530"/>
      <c r="D196" s="548" t="s">
        <v>681</v>
      </c>
      <c r="E196" s="545">
        <f t="shared" si="26"/>
        <v>855</v>
      </c>
      <c r="F196" s="545">
        <f t="shared" si="26"/>
        <v>250</v>
      </c>
      <c r="G196" s="545">
        <f t="shared" si="26"/>
        <v>290</v>
      </c>
      <c r="H196" s="534">
        <f t="shared" si="26"/>
        <v>256</v>
      </c>
      <c r="I196" s="545">
        <f t="shared" si="26"/>
        <v>59</v>
      </c>
      <c r="J196" s="545">
        <f t="shared" si="26"/>
        <v>1500</v>
      </c>
      <c r="K196" s="545">
        <f t="shared" si="26"/>
        <v>1500</v>
      </c>
      <c r="L196" s="545">
        <f t="shared" si="26"/>
        <v>1500</v>
      </c>
    </row>
    <row r="197" spans="1:12" s="550" customFormat="1" ht="23.45" customHeight="1" x14ac:dyDescent="0.2">
      <c r="A197" s="547"/>
      <c r="B197" s="629" t="s">
        <v>682</v>
      </c>
      <c r="C197" s="632"/>
      <c r="D197" s="548" t="s">
        <v>683</v>
      </c>
      <c r="E197" s="545">
        <f t="shared" ref="E197:E230" si="27">F197+G197+H197+I197</f>
        <v>0</v>
      </c>
      <c r="F197" s="555">
        <v>0</v>
      </c>
      <c r="G197" s="557">
        <v>0</v>
      </c>
      <c r="H197" s="557">
        <v>0</v>
      </c>
      <c r="I197" s="557">
        <v>0</v>
      </c>
      <c r="J197" s="545">
        <f t="shared" ref="J197:J203" si="28">E197</f>
        <v>0</v>
      </c>
      <c r="K197" s="545">
        <v>0</v>
      </c>
      <c r="L197" s="545">
        <f t="shared" ref="L197:L203" si="29">E197</f>
        <v>0</v>
      </c>
    </row>
    <row r="198" spans="1:12" ht="23.45" customHeight="1" x14ac:dyDescent="0.2">
      <c r="A198" s="547"/>
      <c r="B198" s="529" t="s">
        <v>684</v>
      </c>
      <c r="C198" s="530"/>
      <c r="D198" s="548" t="s">
        <v>685</v>
      </c>
      <c r="E198" s="545">
        <f t="shared" si="27"/>
        <v>0</v>
      </c>
      <c r="F198" s="555">
        <v>0</v>
      </c>
      <c r="G198" s="557">
        <v>0</v>
      </c>
      <c r="H198" s="557">
        <v>0</v>
      </c>
      <c r="I198" s="557">
        <v>0</v>
      </c>
      <c r="J198" s="545">
        <f t="shared" si="28"/>
        <v>0</v>
      </c>
      <c r="K198" s="545">
        <f t="shared" ref="K198:K203" si="30">E198</f>
        <v>0</v>
      </c>
      <c r="L198" s="545">
        <f t="shared" si="29"/>
        <v>0</v>
      </c>
    </row>
    <row r="199" spans="1:12" ht="23.45" customHeight="1" x14ac:dyDescent="0.2">
      <c r="A199" s="546"/>
      <c r="B199" s="529" t="s">
        <v>686</v>
      </c>
      <c r="C199" s="530"/>
      <c r="D199" s="544" t="s">
        <v>687</v>
      </c>
      <c r="E199" s="540">
        <f t="shared" si="27"/>
        <v>0</v>
      </c>
      <c r="F199" s="542">
        <v>0</v>
      </c>
      <c r="G199" s="543">
        <v>0</v>
      </c>
      <c r="H199" s="543">
        <v>0</v>
      </c>
      <c r="I199" s="543">
        <v>0</v>
      </c>
      <c r="J199" s="545">
        <f t="shared" si="28"/>
        <v>0</v>
      </c>
      <c r="K199" s="545">
        <f t="shared" si="30"/>
        <v>0</v>
      </c>
      <c r="L199" s="545">
        <f t="shared" si="29"/>
        <v>0</v>
      </c>
    </row>
    <row r="200" spans="1:12" ht="23.45" customHeight="1" x14ac:dyDescent="0.2">
      <c r="A200" s="536" t="s">
        <v>688</v>
      </c>
      <c r="B200" s="535"/>
      <c r="C200" s="551"/>
      <c r="D200" s="519" t="s">
        <v>689</v>
      </c>
      <c r="E200" s="540">
        <f t="shared" si="27"/>
        <v>0</v>
      </c>
      <c r="F200" s="542">
        <f>F201</f>
        <v>0</v>
      </c>
      <c r="G200" s="543">
        <f>G201</f>
        <v>0</v>
      </c>
      <c r="H200" s="543">
        <f>H201</f>
        <v>0</v>
      </c>
      <c r="I200" s="543">
        <f>I201</f>
        <v>0</v>
      </c>
      <c r="J200" s="545">
        <f t="shared" si="28"/>
        <v>0</v>
      </c>
      <c r="K200" s="545">
        <f t="shared" si="30"/>
        <v>0</v>
      </c>
      <c r="L200" s="545">
        <f t="shared" si="29"/>
        <v>0</v>
      </c>
    </row>
    <row r="201" spans="1:12" ht="23.45" customHeight="1" x14ac:dyDescent="0.2">
      <c r="A201" s="546"/>
      <c r="B201" s="529" t="s">
        <v>690</v>
      </c>
      <c r="C201" s="530"/>
      <c r="D201" s="519" t="s">
        <v>691</v>
      </c>
      <c r="E201" s="540">
        <f t="shared" si="27"/>
        <v>0</v>
      </c>
      <c r="F201" s="542">
        <v>0</v>
      </c>
      <c r="G201" s="543">
        <v>0</v>
      </c>
      <c r="H201" s="543">
        <v>0</v>
      </c>
      <c r="I201" s="543">
        <v>0</v>
      </c>
      <c r="J201" s="545">
        <f t="shared" si="28"/>
        <v>0</v>
      </c>
      <c r="K201" s="545">
        <f t="shared" si="30"/>
        <v>0</v>
      </c>
      <c r="L201" s="545">
        <f t="shared" si="29"/>
        <v>0</v>
      </c>
    </row>
    <row r="202" spans="1:12" ht="23.45" customHeight="1" x14ac:dyDescent="0.2">
      <c r="A202" s="536" t="s">
        <v>692</v>
      </c>
      <c r="B202" s="535"/>
      <c r="C202" s="532"/>
      <c r="D202" s="519" t="s">
        <v>693</v>
      </c>
      <c r="E202" s="540">
        <f t="shared" si="27"/>
        <v>0</v>
      </c>
      <c r="F202" s="542">
        <f>F203</f>
        <v>0</v>
      </c>
      <c r="G202" s="543">
        <f>G203</f>
        <v>0</v>
      </c>
      <c r="H202" s="543">
        <f>H203</f>
        <v>0</v>
      </c>
      <c r="I202" s="543">
        <f>I203</f>
        <v>0</v>
      </c>
      <c r="J202" s="545">
        <f t="shared" si="28"/>
        <v>0</v>
      </c>
      <c r="K202" s="545">
        <f t="shared" si="30"/>
        <v>0</v>
      </c>
      <c r="L202" s="545">
        <f t="shared" si="29"/>
        <v>0</v>
      </c>
    </row>
    <row r="203" spans="1:12" ht="23.45" customHeight="1" x14ac:dyDescent="0.2">
      <c r="A203" s="536"/>
      <c r="B203" s="529" t="s">
        <v>694</v>
      </c>
      <c r="C203" s="530"/>
      <c r="D203" s="519" t="s">
        <v>695</v>
      </c>
      <c r="E203" s="540">
        <f t="shared" si="27"/>
        <v>0</v>
      </c>
      <c r="F203" s="542">
        <v>0</v>
      </c>
      <c r="G203" s="543">
        <v>0</v>
      </c>
      <c r="H203" s="543">
        <v>0</v>
      </c>
      <c r="I203" s="543">
        <v>0</v>
      </c>
      <c r="J203" s="545">
        <f t="shared" si="28"/>
        <v>0</v>
      </c>
      <c r="K203" s="545">
        <f t="shared" si="30"/>
        <v>0</v>
      </c>
      <c r="L203" s="545">
        <f t="shared" si="29"/>
        <v>0</v>
      </c>
    </row>
    <row r="204" spans="1:12" ht="23.45" customHeight="1" x14ac:dyDescent="0.2">
      <c r="A204" s="536" t="s">
        <v>696</v>
      </c>
      <c r="B204" s="535"/>
      <c r="C204" s="532"/>
      <c r="D204" s="519" t="s">
        <v>697</v>
      </c>
      <c r="E204" s="540">
        <f t="shared" si="27"/>
        <v>0</v>
      </c>
      <c r="F204" s="542">
        <f>F205</f>
        <v>0</v>
      </c>
      <c r="G204" s="543">
        <f>G205</f>
        <v>0</v>
      </c>
      <c r="H204" s="543">
        <f>H205</f>
        <v>0</v>
      </c>
      <c r="I204" s="543">
        <f>I205</f>
        <v>0</v>
      </c>
      <c r="J204" s="545">
        <v>0</v>
      </c>
      <c r="K204" s="545">
        <v>0</v>
      </c>
      <c r="L204" s="545">
        <v>0</v>
      </c>
    </row>
    <row r="205" spans="1:12" ht="23.45" customHeight="1" x14ac:dyDescent="0.2">
      <c r="A205" s="536"/>
      <c r="B205" s="529" t="s">
        <v>698</v>
      </c>
      <c r="C205" s="530"/>
      <c r="D205" s="519" t="s">
        <v>699</v>
      </c>
      <c r="E205" s="540">
        <f t="shared" si="27"/>
        <v>0</v>
      </c>
      <c r="F205" s="542">
        <v>0</v>
      </c>
      <c r="G205" s="543">
        <v>0</v>
      </c>
      <c r="H205" s="543">
        <v>0</v>
      </c>
      <c r="I205" s="543">
        <v>0</v>
      </c>
      <c r="J205" s="545">
        <v>0</v>
      </c>
      <c r="K205" s="545">
        <v>0</v>
      </c>
      <c r="L205" s="545">
        <v>0</v>
      </c>
    </row>
    <row r="206" spans="1:12" ht="23.45" customHeight="1" x14ac:dyDescent="0.2">
      <c r="A206" s="526" t="s">
        <v>891</v>
      </c>
      <c r="B206" s="527"/>
      <c r="C206" s="528"/>
      <c r="D206" s="519" t="s">
        <v>701</v>
      </c>
      <c r="E206" s="540">
        <f>F206+G206+H206+I206</f>
        <v>-568</v>
      </c>
      <c r="F206" s="542">
        <f>F207+F208+F209</f>
        <v>3</v>
      </c>
      <c r="G206" s="543">
        <f>G207+G208+G209</f>
        <v>-580</v>
      </c>
      <c r="H206" s="543">
        <f>H207+H208+H209</f>
        <v>6</v>
      </c>
      <c r="I206" s="543">
        <f>I207+I208+I209</f>
        <v>3</v>
      </c>
      <c r="J206" s="545">
        <v>0</v>
      </c>
      <c r="K206" s="545">
        <v>0</v>
      </c>
      <c r="L206" s="545">
        <v>0</v>
      </c>
    </row>
    <row r="207" spans="1:12" ht="23.45" customHeight="1" x14ac:dyDescent="0.2">
      <c r="A207" s="526"/>
      <c r="B207" s="529" t="s">
        <v>702</v>
      </c>
      <c r="C207" s="530"/>
      <c r="D207" s="519" t="s">
        <v>703</v>
      </c>
      <c r="E207" s="540">
        <f>F207+G207+H207+I207</f>
        <v>12</v>
      </c>
      <c r="F207" s="540">
        <f t="shared" ref="F207:K207" si="31">F49</f>
        <v>3</v>
      </c>
      <c r="G207" s="540">
        <f t="shared" si="31"/>
        <v>0</v>
      </c>
      <c r="H207" s="540">
        <f t="shared" si="31"/>
        <v>6</v>
      </c>
      <c r="I207" s="540">
        <f t="shared" si="31"/>
        <v>3</v>
      </c>
      <c r="J207" s="540">
        <f t="shared" si="31"/>
        <v>0</v>
      </c>
      <c r="K207" s="540">
        <f t="shared" si="31"/>
        <v>0</v>
      </c>
      <c r="L207" s="545">
        <v>0</v>
      </c>
    </row>
    <row r="208" spans="1:12" ht="23.45" customHeight="1" x14ac:dyDescent="0.2">
      <c r="A208" s="526"/>
      <c r="B208" s="529" t="s">
        <v>704</v>
      </c>
      <c r="C208" s="530"/>
      <c r="D208" s="519" t="s">
        <v>705</v>
      </c>
      <c r="E208" s="540">
        <f t="shared" si="27"/>
        <v>-580</v>
      </c>
      <c r="F208" s="542">
        <f>F50</f>
        <v>0</v>
      </c>
      <c r="G208" s="542">
        <f>G50</f>
        <v>-580</v>
      </c>
      <c r="H208" s="542">
        <f>H50</f>
        <v>0</v>
      </c>
      <c r="I208" s="542">
        <f>I50</f>
        <v>0</v>
      </c>
      <c r="J208" s="545">
        <v>0</v>
      </c>
      <c r="K208" s="545">
        <v>0</v>
      </c>
      <c r="L208" s="545">
        <v>0</v>
      </c>
    </row>
    <row r="209" spans="1:12" s="550" customFormat="1" ht="23.45" customHeight="1" x14ac:dyDescent="0.2">
      <c r="A209" s="526"/>
      <c r="B209" s="529" t="s">
        <v>708</v>
      </c>
      <c r="C209" s="530"/>
      <c r="D209" s="519" t="s">
        <v>709</v>
      </c>
      <c r="E209" s="540">
        <f t="shared" si="27"/>
        <v>0</v>
      </c>
      <c r="F209" s="542"/>
      <c r="G209" s="543"/>
      <c r="H209" s="543"/>
      <c r="I209" s="543"/>
      <c r="J209" s="545">
        <f t="shared" ref="J209:J276" si="32">E209</f>
        <v>0</v>
      </c>
      <c r="K209" s="545">
        <f t="shared" ref="K209:K276" si="33">E209</f>
        <v>0</v>
      </c>
      <c r="L209" s="545">
        <f t="shared" ref="L209:L276" si="34">E209</f>
        <v>0</v>
      </c>
    </row>
    <row r="210" spans="1:12" s="550" customFormat="1" ht="23.45" customHeight="1" x14ac:dyDescent="0.2">
      <c r="A210" s="536" t="s">
        <v>718</v>
      </c>
      <c r="B210" s="529"/>
      <c r="C210" s="530"/>
      <c r="D210" s="554" t="s">
        <v>719</v>
      </c>
      <c r="E210" s="540">
        <f>E211</f>
        <v>0</v>
      </c>
      <c r="F210" s="540">
        <f>F211</f>
        <v>0</v>
      </c>
      <c r="G210" s="540">
        <f>G211</f>
        <v>0</v>
      </c>
      <c r="H210" s="540">
        <f>H211</f>
        <v>0</v>
      </c>
      <c r="I210" s="540">
        <f>I211</f>
        <v>0</v>
      </c>
      <c r="J210" s="545">
        <f t="shared" si="32"/>
        <v>0</v>
      </c>
      <c r="K210" s="545">
        <f t="shared" si="33"/>
        <v>0</v>
      </c>
      <c r="L210" s="545">
        <f t="shared" si="34"/>
        <v>0</v>
      </c>
    </row>
    <row r="211" spans="1:12" ht="23.45" customHeight="1" x14ac:dyDescent="0.2">
      <c r="A211" s="536"/>
      <c r="B211" s="491" t="s">
        <v>720</v>
      </c>
      <c r="C211" s="530"/>
      <c r="D211" s="548" t="s">
        <v>721</v>
      </c>
      <c r="E211" s="540">
        <f>F211+G211+H211+I211</f>
        <v>0</v>
      </c>
      <c r="F211" s="555">
        <v>0</v>
      </c>
      <c r="G211" s="557">
        <v>0</v>
      </c>
      <c r="H211" s="557">
        <v>0</v>
      </c>
      <c r="I211" s="557">
        <v>0</v>
      </c>
      <c r="J211" s="545">
        <v>0</v>
      </c>
      <c r="K211" s="545">
        <v>0</v>
      </c>
      <c r="L211" s="545">
        <v>0</v>
      </c>
    </row>
    <row r="212" spans="1:12" ht="23.45" customHeight="1" x14ac:dyDescent="0.2">
      <c r="A212" s="526" t="s">
        <v>722</v>
      </c>
      <c r="B212" s="529"/>
      <c r="C212" s="532"/>
      <c r="D212" s="525" t="s">
        <v>723</v>
      </c>
      <c r="E212" s="540">
        <f t="shared" si="27"/>
        <v>13209</v>
      </c>
      <c r="F212" s="542">
        <f t="shared" ref="F212:L212" si="35">F213</f>
        <v>4950</v>
      </c>
      <c r="G212" s="543">
        <f t="shared" si="35"/>
        <v>3550</v>
      </c>
      <c r="H212" s="522">
        <f t="shared" si="35"/>
        <v>3600</v>
      </c>
      <c r="I212" s="543">
        <f t="shared" si="35"/>
        <v>1109</v>
      </c>
      <c r="J212" s="545">
        <f t="shared" si="35"/>
        <v>15800</v>
      </c>
      <c r="K212" s="545">
        <f t="shared" si="35"/>
        <v>15800</v>
      </c>
      <c r="L212" s="545">
        <f t="shared" si="35"/>
        <v>15800</v>
      </c>
    </row>
    <row r="213" spans="1:12" ht="23.45" customHeight="1" x14ac:dyDescent="0.2">
      <c r="A213" s="526" t="s">
        <v>892</v>
      </c>
      <c r="B213" s="529"/>
      <c r="C213" s="532"/>
      <c r="D213" s="525" t="s">
        <v>725</v>
      </c>
      <c r="E213" s="540">
        <f t="shared" si="27"/>
        <v>13209</v>
      </c>
      <c r="F213" s="542">
        <f>F214+F217</f>
        <v>4950</v>
      </c>
      <c r="G213" s="543">
        <f>G214+G217</f>
        <v>3550</v>
      </c>
      <c r="H213" s="522">
        <f>H214+H217</f>
        <v>3600</v>
      </c>
      <c r="I213" s="543">
        <f>I214+I217</f>
        <v>1109</v>
      </c>
      <c r="J213" s="545">
        <f>J217</f>
        <v>15800</v>
      </c>
      <c r="K213" s="545">
        <f>K217</f>
        <v>15800</v>
      </c>
      <c r="L213" s="545">
        <f>L217</f>
        <v>15800</v>
      </c>
    </row>
    <row r="214" spans="1:12" ht="23.45" customHeight="1" x14ac:dyDescent="0.2">
      <c r="A214" s="526" t="s">
        <v>893</v>
      </c>
      <c r="B214" s="529"/>
      <c r="C214" s="532"/>
      <c r="D214" s="525" t="s">
        <v>727</v>
      </c>
      <c r="E214" s="540">
        <f t="shared" si="27"/>
        <v>0</v>
      </c>
      <c r="F214" s="542">
        <f>F215+F216</f>
        <v>0</v>
      </c>
      <c r="G214" s="543">
        <f>G215+G216</f>
        <v>0</v>
      </c>
      <c r="H214" s="543">
        <f>H215+H216</f>
        <v>0</v>
      </c>
      <c r="I214" s="543">
        <f>I215+I216</f>
        <v>0</v>
      </c>
      <c r="J214" s="545">
        <f t="shared" si="32"/>
        <v>0</v>
      </c>
      <c r="K214" s="545">
        <f t="shared" si="33"/>
        <v>0</v>
      </c>
      <c r="L214" s="545">
        <f t="shared" si="34"/>
        <v>0</v>
      </c>
    </row>
    <row r="215" spans="1:12" s="550" customFormat="1" ht="23.45" customHeight="1" x14ac:dyDescent="0.2">
      <c r="A215" s="526"/>
      <c r="B215" s="529" t="s">
        <v>728</v>
      </c>
      <c r="C215" s="532"/>
      <c r="D215" s="548" t="s">
        <v>729</v>
      </c>
      <c r="E215" s="540">
        <f t="shared" si="27"/>
        <v>0</v>
      </c>
      <c r="F215" s="542">
        <v>0</v>
      </c>
      <c r="G215" s="543">
        <v>0</v>
      </c>
      <c r="H215" s="543">
        <v>0</v>
      </c>
      <c r="I215" s="543">
        <v>0</v>
      </c>
      <c r="J215" s="545">
        <f t="shared" si="32"/>
        <v>0</v>
      </c>
      <c r="K215" s="545">
        <f t="shared" si="33"/>
        <v>0</v>
      </c>
      <c r="L215" s="545">
        <f t="shared" si="34"/>
        <v>0</v>
      </c>
    </row>
    <row r="216" spans="1:12" ht="23.45" customHeight="1" x14ac:dyDescent="0.2">
      <c r="A216" s="526"/>
      <c r="B216" s="629" t="s">
        <v>732</v>
      </c>
      <c r="C216" s="632"/>
      <c r="D216" s="548" t="s">
        <v>733</v>
      </c>
      <c r="E216" s="545">
        <f t="shared" si="27"/>
        <v>0</v>
      </c>
      <c r="F216" s="555">
        <v>0</v>
      </c>
      <c r="G216" s="557">
        <v>0</v>
      </c>
      <c r="H216" s="557">
        <v>0</v>
      </c>
      <c r="I216" s="557">
        <v>0</v>
      </c>
      <c r="J216" s="545">
        <f t="shared" si="32"/>
        <v>0</v>
      </c>
      <c r="K216" s="545">
        <f t="shared" si="33"/>
        <v>0</v>
      </c>
      <c r="L216" s="545">
        <f t="shared" si="34"/>
        <v>0</v>
      </c>
    </row>
    <row r="217" spans="1:12" ht="23.45" customHeight="1" x14ac:dyDescent="0.2">
      <c r="A217" s="526" t="s">
        <v>894</v>
      </c>
      <c r="B217" s="535"/>
      <c r="C217" s="532"/>
      <c r="D217" s="535" t="s">
        <v>735</v>
      </c>
      <c r="E217" s="540">
        <f t="shared" si="27"/>
        <v>13209</v>
      </c>
      <c r="F217" s="542">
        <f t="shared" ref="F217:L217" si="36">F218+F219+F220+F221</f>
        <v>4950</v>
      </c>
      <c r="G217" s="542">
        <f t="shared" si="36"/>
        <v>3550</v>
      </c>
      <c r="H217" s="521">
        <f t="shared" si="36"/>
        <v>3600</v>
      </c>
      <c r="I217" s="542">
        <f t="shared" si="36"/>
        <v>1109</v>
      </c>
      <c r="J217" s="542">
        <f t="shared" si="36"/>
        <v>15800</v>
      </c>
      <c r="K217" s="542">
        <f t="shared" si="36"/>
        <v>15800</v>
      </c>
      <c r="L217" s="542">
        <f t="shared" si="36"/>
        <v>15800</v>
      </c>
    </row>
    <row r="218" spans="1:12" ht="23.45" customHeight="1" x14ac:dyDescent="0.2">
      <c r="A218" s="526"/>
      <c r="B218" s="529" t="s">
        <v>736</v>
      </c>
      <c r="C218" s="530"/>
      <c r="D218" s="519" t="s">
        <v>737</v>
      </c>
      <c r="E218" s="540">
        <f t="shared" si="27"/>
        <v>0</v>
      </c>
      <c r="F218" s="542">
        <v>0</v>
      </c>
      <c r="G218" s="543">
        <v>0</v>
      </c>
      <c r="H218" s="543">
        <v>0</v>
      </c>
      <c r="I218" s="543">
        <v>0</v>
      </c>
      <c r="J218" s="545">
        <f t="shared" si="32"/>
        <v>0</v>
      </c>
      <c r="K218" s="545">
        <f t="shared" si="33"/>
        <v>0</v>
      </c>
      <c r="L218" s="545">
        <f t="shared" si="34"/>
        <v>0</v>
      </c>
    </row>
    <row r="219" spans="1:12" s="550" customFormat="1" ht="23.45" customHeight="1" x14ac:dyDescent="0.2">
      <c r="A219" s="526"/>
      <c r="B219" s="635" t="s">
        <v>738</v>
      </c>
      <c r="C219" s="636"/>
      <c r="D219" s="519" t="s">
        <v>739</v>
      </c>
      <c r="E219" s="540">
        <f>E67</f>
        <v>1229</v>
      </c>
      <c r="F219" s="540">
        <f t="shared" ref="F219:L219" si="37">F67</f>
        <v>100</v>
      </c>
      <c r="G219" s="540">
        <f t="shared" si="37"/>
        <v>50</v>
      </c>
      <c r="H219" s="540">
        <f t="shared" si="37"/>
        <v>100</v>
      </c>
      <c r="I219" s="540">
        <f t="shared" si="37"/>
        <v>979</v>
      </c>
      <c r="J219" s="540">
        <f t="shared" si="37"/>
        <v>300</v>
      </c>
      <c r="K219" s="540">
        <f t="shared" si="37"/>
        <v>300</v>
      </c>
      <c r="L219" s="540">
        <f t="shared" si="37"/>
        <v>300</v>
      </c>
    </row>
    <row r="220" spans="1:12" s="588" customFormat="1" ht="23.45" customHeight="1" x14ac:dyDescent="0.2">
      <c r="A220" s="526"/>
      <c r="B220" s="629" t="s">
        <v>742</v>
      </c>
      <c r="C220" s="632"/>
      <c r="D220" s="548" t="s">
        <v>743</v>
      </c>
      <c r="E220" s="545">
        <f t="shared" si="27"/>
        <v>0</v>
      </c>
      <c r="F220" s="555">
        <v>0</v>
      </c>
      <c r="G220" s="557">
        <v>0</v>
      </c>
      <c r="H220" s="557">
        <v>0</v>
      </c>
      <c r="I220" s="557">
        <v>0</v>
      </c>
      <c r="J220" s="545">
        <f t="shared" si="32"/>
        <v>0</v>
      </c>
      <c r="K220" s="545">
        <f t="shared" si="33"/>
        <v>0</v>
      </c>
      <c r="L220" s="545">
        <f t="shared" si="34"/>
        <v>0</v>
      </c>
    </row>
    <row r="221" spans="1:12" s="588" customFormat="1" ht="23.45" customHeight="1" x14ac:dyDescent="0.2">
      <c r="A221" s="526"/>
      <c r="B221" s="637" t="s">
        <v>760</v>
      </c>
      <c r="C221" s="638"/>
      <c r="D221" s="548" t="s">
        <v>761</v>
      </c>
      <c r="E221" s="534">
        <f t="shared" ref="E221:L221" si="38">E78</f>
        <v>11980</v>
      </c>
      <c r="F221" s="545">
        <f t="shared" si="38"/>
        <v>4850</v>
      </c>
      <c r="G221" s="545">
        <f t="shared" si="38"/>
        <v>3500</v>
      </c>
      <c r="H221" s="534">
        <f t="shared" si="38"/>
        <v>3500</v>
      </c>
      <c r="I221" s="545">
        <f t="shared" si="38"/>
        <v>130</v>
      </c>
      <c r="J221" s="545">
        <f t="shared" si="38"/>
        <v>15500</v>
      </c>
      <c r="K221" s="545">
        <f t="shared" si="38"/>
        <v>15500</v>
      </c>
      <c r="L221" s="545">
        <f t="shared" si="38"/>
        <v>15500</v>
      </c>
    </row>
    <row r="222" spans="1:12" ht="23.45" customHeight="1" x14ac:dyDescent="0.2">
      <c r="A222" s="639" t="s">
        <v>895</v>
      </c>
      <c r="B222" s="639"/>
      <c r="C222" s="640"/>
      <c r="D222" s="581" t="s">
        <v>890</v>
      </c>
      <c r="E222" s="513">
        <f t="shared" si="27"/>
        <v>36201</v>
      </c>
      <c r="F222" s="583">
        <f>F223+F227+F231+F233+F247+F292</f>
        <v>35617</v>
      </c>
      <c r="G222" s="514">
        <f>G223+G227+G231+G233+G247+G292</f>
        <v>580</v>
      </c>
      <c r="H222" s="514">
        <f>H223+H227+H231+H233+H247+H292</f>
        <v>14</v>
      </c>
      <c r="I222" s="514">
        <f>I223+I227+I231+I233+I247+I292</f>
        <v>-10</v>
      </c>
      <c r="J222" s="589">
        <v>0</v>
      </c>
      <c r="K222" s="589">
        <v>0</v>
      </c>
      <c r="L222" s="589">
        <v>0</v>
      </c>
    </row>
    <row r="223" spans="1:12" ht="23.45" customHeight="1" x14ac:dyDescent="0.2">
      <c r="A223" s="526" t="s">
        <v>896</v>
      </c>
      <c r="B223" s="531"/>
      <c r="C223" s="532"/>
      <c r="D223" s="525" t="s">
        <v>645</v>
      </c>
      <c r="E223" s="540">
        <f t="shared" si="27"/>
        <v>580</v>
      </c>
      <c r="F223" s="542">
        <f t="shared" ref="F223:I225" si="39">F224</f>
        <v>0</v>
      </c>
      <c r="G223" s="543">
        <f t="shared" si="39"/>
        <v>580</v>
      </c>
      <c r="H223" s="543">
        <f t="shared" si="39"/>
        <v>0</v>
      </c>
      <c r="I223" s="522">
        <f t="shared" si="39"/>
        <v>0</v>
      </c>
      <c r="J223" s="545">
        <v>0</v>
      </c>
      <c r="K223" s="545">
        <v>0</v>
      </c>
      <c r="L223" s="545">
        <v>0</v>
      </c>
    </row>
    <row r="224" spans="1:12" s="550" customFormat="1" ht="23.45" customHeight="1" x14ac:dyDescent="0.2">
      <c r="A224" s="526" t="s">
        <v>897</v>
      </c>
      <c r="B224" s="529"/>
      <c r="C224" s="532"/>
      <c r="D224" s="527" t="s">
        <v>661</v>
      </c>
      <c r="E224" s="540">
        <f t="shared" si="27"/>
        <v>580</v>
      </c>
      <c r="F224" s="542">
        <f t="shared" si="39"/>
        <v>0</v>
      </c>
      <c r="G224" s="543">
        <f t="shared" si="39"/>
        <v>580</v>
      </c>
      <c r="H224" s="543">
        <f t="shared" si="39"/>
        <v>0</v>
      </c>
      <c r="I224" s="522">
        <f t="shared" si="39"/>
        <v>0</v>
      </c>
      <c r="J224" s="545">
        <v>0</v>
      </c>
      <c r="K224" s="545">
        <v>0</v>
      </c>
      <c r="L224" s="545">
        <v>0</v>
      </c>
    </row>
    <row r="225" spans="1:12" s="550" customFormat="1" ht="23.45" customHeight="1" x14ac:dyDescent="0.2">
      <c r="A225" s="526" t="s">
        <v>898</v>
      </c>
      <c r="B225" s="527"/>
      <c r="C225" s="528"/>
      <c r="D225" s="548" t="s">
        <v>701</v>
      </c>
      <c r="E225" s="545">
        <f t="shared" si="27"/>
        <v>580</v>
      </c>
      <c r="F225" s="555">
        <f t="shared" si="39"/>
        <v>0</v>
      </c>
      <c r="G225" s="557">
        <f t="shared" si="39"/>
        <v>580</v>
      </c>
      <c r="H225" s="557">
        <f t="shared" si="39"/>
        <v>0</v>
      </c>
      <c r="I225" s="556">
        <f t="shared" si="39"/>
        <v>0</v>
      </c>
      <c r="J225" s="545">
        <v>0</v>
      </c>
      <c r="K225" s="545">
        <v>0</v>
      </c>
      <c r="L225" s="545">
        <v>0</v>
      </c>
    </row>
    <row r="226" spans="1:12" s="550" customFormat="1" ht="23.45" customHeight="1" x14ac:dyDescent="0.2">
      <c r="A226" s="635" t="s">
        <v>706</v>
      </c>
      <c r="B226" s="635"/>
      <c r="C226" s="636"/>
      <c r="D226" s="548" t="s">
        <v>707</v>
      </c>
      <c r="E226" s="545">
        <f t="shared" si="27"/>
        <v>580</v>
      </c>
      <c r="F226" s="555">
        <f>F51</f>
        <v>0</v>
      </c>
      <c r="G226" s="555">
        <f>G51</f>
        <v>580</v>
      </c>
      <c r="H226" s="555">
        <f>H51</f>
        <v>0</v>
      </c>
      <c r="I226" s="555">
        <f>I51</f>
        <v>0</v>
      </c>
      <c r="J226" s="545">
        <v>0</v>
      </c>
      <c r="K226" s="545">
        <v>0</v>
      </c>
      <c r="L226" s="545">
        <v>0</v>
      </c>
    </row>
    <row r="227" spans="1:12" s="550" customFormat="1" ht="23.45" customHeight="1" x14ac:dyDescent="0.2">
      <c r="A227" s="536" t="s">
        <v>710</v>
      </c>
      <c r="B227" s="552"/>
      <c r="C227" s="553"/>
      <c r="D227" s="554" t="s">
        <v>711</v>
      </c>
      <c r="E227" s="534">
        <f>F227+G227+H227+I227</f>
        <v>0</v>
      </c>
      <c r="F227" s="555">
        <f>F228</f>
        <v>0</v>
      </c>
      <c r="G227" s="556">
        <f>G228</f>
        <v>0</v>
      </c>
      <c r="H227" s="556">
        <f>H228</f>
        <v>0</v>
      </c>
      <c r="I227" s="556">
        <f>I228</f>
        <v>0</v>
      </c>
      <c r="J227" s="545">
        <v>0</v>
      </c>
      <c r="K227" s="545">
        <v>0</v>
      </c>
      <c r="L227" s="545">
        <v>0</v>
      </c>
    </row>
    <row r="228" spans="1:12" s="550" customFormat="1" ht="23.45" customHeight="1" x14ac:dyDescent="0.2">
      <c r="A228" s="536" t="s">
        <v>712</v>
      </c>
      <c r="B228" s="535"/>
      <c r="C228" s="532"/>
      <c r="D228" s="548" t="s">
        <v>713</v>
      </c>
      <c r="E228" s="534">
        <f t="shared" si="27"/>
        <v>0</v>
      </c>
      <c r="F228" s="555">
        <f>F229+F230</f>
        <v>0</v>
      </c>
      <c r="G228" s="556">
        <f>G229+G230</f>
        <v>0</v>
      </c>
      <c r="H228" s="556">
        <f>H229+H230</f>
        <v>0</v>
      </c>
      <c r="I228" s="556">
        <f>I229+I230</f>
        <v>0</v>
      </c>
      <c r="J228" s="545">
        <v>0</v>
      </c>
      <c r="K228" s="545">
        <v>0</v>
      </c>
      <c r="L228" s="545">
        <v>0</v>
      </c>
    </row>
    <row r="229" spans="1:12" s="550" customFormat="1" ht="23.45" customHeight="1" x14ac:dyDescent="0.2">
      <c r="A229" s="536"/>
      <c r="B229" s="529" t="s">
        <v>714</v>
      </c>
      <c r="C229" s="530"/>
      <c r="D229" s="548" t="s">
        <v>715</v>
      </c>
      <c r="E229" s="534">
        <f>E55</f>
        <v>0</v>
      </c>
      <c r="F229" s="545">
        <f>F55</f>
        <v>0</v>
      </c>
      <c r="G229" s="534">
        <f>G55</f>
        <v>0</v>
      </c>
      <c r="H229" s="534">
        <f>H55</f>
        <v>0</v>
      </c>
      <c r="I229" s="534">
        <f>I55</f>
        <v>0</v>
      </c>
      <c r="J229" s="545">
        <v>0</v>
      </c>
      <c r="K229" s="545">
        <v>0</v>
      </c>
      <c r="L229" s="545">
        <v>0</v>
      </c>
    </row>
    <row r="230" spans="1:12" s="550" customFormat="1" ht="23.45" customHeight="1" x14ac:dyDescent="0.2">
      <c r="A230" s="536"/>
      <c r="B230" s="529" t="s">
        <v>716</v>
      </c>
      <c r="C230" s="530"/>
      <c r="D230" s="548" t="s">
        <v>717</v>
      </c>
      <c r="E230" s="545">
        <f t="shared" si="27"/>
        <v>0</v>
      </c>
      <c r="F230" s="555">
        <v>0</v>
      </c>
      <c r="G230" s="557">
        <v>0</v>
      </c>
      <c r="H230" s="557">
        <v>0</v>
      </c>
      <c r="I230" s="557">
        <v>0</v>
      </c>
      <c r="J230" s="545">
        <f t="shared" si="32"/>
        <v>0</v>
      </c>
      <c r="K230" s="545">
        <f t="shared" si="33"/>
        <v>0</v>
      </c>
      <c r="L230" s="545">
        <v>0</v>
      </c>
    </row>
    <row r="231" spans="1:12" s="550" customFormat="1" ht="23.45" customHeight="1" x14ac:dyDescent="0.2">
      <c r="A231" s="536" t="s">
        <v>718</v>
      </c>
      <c r="B231" s="529"/>
      <c r="C231" s="530"/>
      <c r="D231" s="554" t="s">
        <v>719</v>
      </c>
      <c r="E231" s="540">
        <f>E232</f>
        <v>0</v>
      </c>
      <c r="F231" s="540">
        <f>F232</f>
        <v>0</v>
      </c>
      <c r="G231" s="540">
        <f>G232</f>
        <v>0</v>
      </c>
      <c r="H231" s="540">
        <f>H232</f>
        <v>0</v>
      </c>
      <c r="I231" s="540">
        <f>I232</f>
        <v>0</v>
      </c>
      <c r="J231" s="545">
        <f>E231</f>
        <v>0</v>
      </c>
      <c r="K231" s="545">
        <f>E231</f>
        <v>0</v>
      </c>
      <c r="L231" s="545">
        <f>E231</f>
        <v>0</v>
      </c>
    </row>
    <row r="232" spans="1:12" ht="23.45" customHeight="1" x14ac:dyDescent="0.2">
      <c r="A232" s="536"/>
      <c r="B232" s="491" t="s">
        <v>720</v>
      </c>
      <c r="C232" s="530"/>
      <c r="D232" s="548" t="s">
        <v>721</v>
      </c>
      <c r="E232" s="540">
        <f>F232+G232+H232+I232</f>
        <v>0</v>
      </c>
      <c r="F232" s="555">
        <v>0</v>
      </c>
      <c r="G232" s="557">
        <v>0</v>
      </c>
      <c r="H232" s="557">
        <v>0</v>
      </c>
      <c r="I232" s="557">
        <v>0</v>
      </c>
      <c r="J232" s="545"/>
      <c r="K232" s="545"/>
      <c r="L232" s="545"/>
    </row>
    <row r="233" spans="1:12" ht="23.45" customHeight="1" x14ac:dyDescent="0.2">
      <c r="A233" s="526" t="s">
        <v>722</v>
      </c>
      <c r="B233" s="529"/>
      <c r="C233" s="532"/>
      <c r="D233" s="525" t="s">
        <v>723</v>
      </c>
      <c r="E233" s="540">
        <f t="shared" ref="E233:E296" si="40">F233+G233+H233+I233</f>
        <v>206</v>
      </c>
      <c r="F233" s="542">
        <f>F234</f>
        <v>192</v>
      </c>
      <c r="G233" s="543">
        <f>G234</f>
        <v>0</v>
      </c>
      <c r="H233" s="522">
        <f>H234</f>
        <v>14</v>
      </c>
      <c r="I233" s="543">
        <f>I234</f>
        <v>0</v>
      </c>
      <c r="J233" s="545">
        <v>0</v>
      </c>
      <c r="K233" s="545">
        <v>0</v>
      </c>
      <c r="L233" s="545">
        <v>0</v>
      </c>
    </row>
    <row r="234" spans="1:12" s="550" customFormat="1" ht="23.45" customHeight="1" x14ac:dyDescent="0.2">
      <c r="A234" s="526" t="s">
        <v>724</v>
      </c>
      <c r="B234" s="529"/>
      <c r="C234" s="532"/>
      <c r="D234" s="525" t="s">
        <v>725</v>
      </c>
      <c r="E234" s="540">
        <f t="shared" si="40"/>
        <v>206</v>
      </c>
      <c r="F234" s="542">
        <f>F235+F237</f>
        <v>192</v>
      </c>
      <c r="G234" s="543">
        <f>G235+G237</f>
        <v>0</v>
      </c>
      <c r="H234" s="522">
        <f>H235+H237</f>
        <v>14</v>
      </c>
      <c r="I234" s="543">
        <f>I235+I237</f>
        <v>0</v>
      </c>
      <c r="J234" s="545">
        <v>0</v>
      </c>
      <c r="K234" s="545">
        <v>0</v>
      </c>
      <c r="L234" s="545">
        <v>0</v>
      </c>
    </row>
    <row r="235" spans="1:12" s="550" customFormat="1" ht="23.45" customHeight="1" x14ac:dyDescent="0.2">
      <c r="A235" s="526" t="s">
        <v>899</v>
      </c>
      <c r="B235" s="529"/>
      <c r="C235" s="532"/>
      <c r="D235" s="548" t="s">
        <v>727</v>
      </c>
      <c r="E235" s="540">
        <f t="shared" si="40"/>
        <v>0</v>
      </c>
      <c r="F235" s="555">
        <f>F236</f>
        <v>0</v>
      </c>
      <c r="G235" s="557">
        <f>G236</f>
        <v>0</v>
      </c>
      <c r="H235" s="557">
        <f>H236</f>
        <v>0</v>
      </c>
      <c r="I235" s="557">
        <f>I236</f>
        <v>0</v>
      </c>
      <c r="J235" s="545">
        <f t="shared" si="32"/>
        <v>0</v>
      </c>
      <c r="K235" s="545">
        <f t="shared" si="33"/>
        <v>0</v>
      </c>
      <c r="L235" s="545">
        <f t="shared" si="34"/>
        <v>0</v>
      </c>
    </row>
    <row r="236" spans="1:12" s="550" customFormat="1" ht="23.45" customHeight="1" x14ac:dyDescent="0.2">
      <c r="A236" s="526"/>
      <c r="B236" s="629" t="s">
        <v>730</v>
      </c>
      <c r="C236" s="632"/>
      <c r="D236" s="548" t="s">
        <v>731</v>
      </c>
      <c r="E236" s="545">
        <f t="shared" si="40"/>
        <v>0</v>
      </c>
      <c r="F236" s="555"/>
      <c r="G236" s="557"/>
      <c r="H236" s="557"/>
      <c r="I236" s="557"/>
      <c r="J236" s="545">
        <f t="shared" si="32"/>
        <v>0</v>
      </c>
      <c r="K236" s="545">
        <f t="shared" si="33"/>
        <v>0</v>
      </c>
      <c r="L236" s="545">
        <f t="shared" si="34"/>
        <v>0</v>
      </c>
    </row>
    <row r="237" spans="1:12" s="550" customFormat="1" ht="23.45" customHeight="1" x14ac:dyDescent="0.2">
      <c r="A237" s="526"/>
      <c r="B237" s="629" t="s">
        <v>900</v>
      </c>
      <c r="C237" s="632"/>
      <c r="D237" s="548" t="s">
        <v>735</v>
      </c>
      <c r="E237" s="545">
        <f t="shared" si="40"/>
        <v>206</v>
      </c>
      <c r="F237" s="555">
        <f>F238+F239+F243</f>
        <v>192</v>
      </c>
      <c r="G237" s="557">
        <f>G238+G239+G243</f>
        <v>0</v>
      </c>
      <c r="H237" s="557">
        <f>H238+H239+H243</f>
        <v>14</v>
      </c>
      <c r="I237" s="557">
        <f>I238+I239+I243</f>
        <v>0</v>
      </c>
      <c r="J237" s="545">
        <v>0</v>
      </c>
      <c r="K237" s="545">
        <v>0</v>
      </c>
      <c r="L237" s="545">
        <v>0</v>
      </c>
    </row>
    <row r="238" spans="1:12" s="563" customFormat="1" ht="23.45" customHeight="1" x14ac:dyDescent="0.2">
      <c r="A238" s="526"/>
      <c r="B238" s="529" t="s">
        <v>740</v>
      </c>
      <c r="C238" s="530"/>
      <c r="D238" s="548" t="s">
        <v>741</v>
      </c>
      <c r="E238" s="545">
        <f t="shared" ref="E238:L238" si="41">E68</f>
        <v>206</v>
      </c>
      <c r="F238" s="545">
        <f t="shared" si="41"/>
        <v>192</v>
      </c>
      <c r="G238" s="545">
        <f t="shared" si="41"/>
        <v>0</v>
      </c>
      <c r="H238" s="545">
        <f t="shared" si="41"/>
        <v>14</v>
      </c>
      <c r="I238" s="545">
        <f t="shared" si="41"/>
        <v>0</v>
      </c>
      <c r="J238" s="545">
        <f t="shared" si="41"/>
        <v>0</v>
      </c>
      <c r="K238" s="545">
        <f t="shared" si="41"/>
        <v>0</v>
      </c>
      <c r="L238" s="545">
        <f t="shared" si="41"/>
        <v>0</v>
      </c>
    </row>
    <row r="239" spans="1:12" s="563" customFormat="1" ht="23.45" customHeight="1" x14ac:dyDescent="0.2">
      <c r="A239" s="559"/>
      <c r="B239" s="637" t="s">
        <v>744</v>
      </c>
      <c r="C239" s="638"/>
      <c r="D239" s="560" t="s">
        <v>745</v>
      </c>
      <c r="E239" s="545">
        <f t="shared" si="40"/>
        <v>0</v>
      </c>
      <c r="F239" s="561">
        <f>F240+F241+F242</f>
        <v>0</v>
      </c>
      <c r="G239" s="562">
        <f>G240+G241+G242</f>
        <v>0</v>
      </c>
      <c r="H239" s="562">
        <f>H240+H241+H242</f>
        <v>0</v>
      </c>
      <c r="I239" s="562">
        <f>I240+I241+I242</f>
        <v>0</v>
      </c>
      <c r="J239" s="545">
        <v>0</v>
      </c>
      <c r="K239" s="545">
        <v>0</v>
      </c>
      <c r="L239" s="545">
        <v>0</v>
      </c>
    </row>
    <row r="240" spans="1:12" s="563" customFormat="1" ht="23.45" customHeight="1" x14ac:dyDescent="0.2">
      <c r="A240" s="559"/>
      <c r="B240" s="564"/>
      <c r="C240" s="565" t="s">
        <v>746</v>
      </c>
      <c r="D240" s="560" t="s">
        <v>747</v>
      </c>
      <c r="E240" s="545">
        <f t="shared" si="40"/>
        <v>0</v>
      </c>
      <c r="F240" s="561"/>
      <c r="G240" s="562"/>
      <c r="H240" s="562"/>
      <c r="I240" s="562">
        <v>0</v>
      </c>
      <c r="J240" s="545">
        <v>0</v>
      </c>
      <c r="K240" s="545">
        <v>0</v>
      </c>
      <c r="L240" s="545">
        <v>0</v>
      </c>
    </row>
    <row r="241" spans="1:12" s="563" customFormat="1" ht="23.45" customHeight="1" x14ac:dyDescent="0.2">
      <c r="A241" s="559"/>
      <c r="B241" s="564"/>
      <c r="C241" s="565" t="s">
        <v>748</v>
      </c>
      <c r="D241" s="560" t="s">
        <v>749</v>
      </c>
      <c r="E241" s="545">
        <f t="shared" si="40"/>
        <v>0</v>
      </c>
      <c r="F241" s="561"/>
      <c r="G241" s="562"/>
      <c r="H241" s="562"/>
      <c r="I241" s="562"/>
      <c r="J241" s="545">
        <f t="shared" si="32"/>
        <v>0</v>
      </c>
      <c r="K241" s="545">
        <f t="shared" si="33"/>
        <v>0</v>
      </c>
      <c r="L241" s="545">
        <f t="shared" si="34"/>
        <v>0</v>
      </c>
    </row>
    <row r="242" spans="1:12" s="563" customFormat="1" ht="23.45" customHeight="1" x14ac:dyDescent="0.2">
      <c r="A242" s="559"/>
      <c r="B242" s="564"/>
      <c r="C242" s="566" t="s">
        <v>750</v>
      </c>
      <c r="D242" s="560" t="s">
        <v>751</v>
      </c>
      <c r="E242" s="545">
        <f t="shared" si="40"/>
        <v>0</v>
      </c>
      <c r="F242" s="561"/>
      <c r="G242" s="562"/>
      <c r="H242" s="562"/>
      <c r="I242" s="562"/>
      <c r="J242" s="545">
        <f t="shared" si="32"/>
        <v>0</v>
      </c>
      <c r="K242" s="545">
        <f t="shared" si="33"/>
        <v>0</v>
      </c>
      <c r="L242" s="545">
        <f t="shared" si="34"/>
        <v>0</v>
      </c>
    </row>
    <row r="243" spans="1:12" s="563" customFormat="1" ht="23.45" customHeight="1" x14ac:dyDescent="0.2">
      <c r="A243" s="559"/>
      <c r="B243" s="637" t="s">
        <v>752</v>
      </c>
      <c r="C243" s="638"/>
      <c r="D243" s="560" t="s">
        <v>753</v>
      </c>
      <c r="E243" s="545">
        <f t="shared" si="40"/>
        <v>0</v>
      </c>
      <c r="F243" s="561">
        <f>F244+F245+F246</f>
        <v>0</v>
      </c>
      <c r="G243" s="562">
        <f>G244+G245+G246</f>
        <v>0</v>
      </c>
      <c r="H243" s="562">
        <f>H244+H245+H246</f>
        <v>0</v>
      </c>
      <c r="I243" s="562">
        <f>I244+I245+I246</f>
        <v>0</v>
      </c>
      <c r="J243" s="545">
        <f t="shared" si="32"/>
        <v>0</v>
      </c>
      <c r="K243" s="545">
        <f t="shared" si="33"/>
        <v>0</v>
      </c>
      <c r="L243" s="545">
        <f t="shared" si="34"/>
        <v>0</v>
      </c>
    </row>
    <row r="244" spans="1:12" s="563" customFormat="1" ht="23.45" customHeight="1" x14ac:dyDescent="0.2">
      <c r="A244" s="559"/>
      <c r="B244" s="564"/>
      <c r="C244" s="565" t="s">
        <v>754</v>
      </c>
      <c r="D244" s="560" t="s">
        <v>755</v>
      </c>
      <c r="E244" s="545">
        <f t="shared" si="40"/>
        <v>0</v>
      </c>
      <c r="F244" s="561"/>
      <c r="G244" s="562"/>
      <c r="H244" s="562"/>
      <c r="I244" s="562"/>
      <c r="J244" s="545">
        <f t="shared" si="32"/>
        <v>0</v>
      </c>
      <c r="K244" s="545">
        <f t="shared" si="33"/>
        <v>0</v>
      </c>
      <c r="L244" s="545">
        <f t="shared" si="34"/>
        <v>0</v>
      </c>
    </row>
    <row r="245" spans="1:12" s="563" customFormat="1" ht="23.45" customHeight="1" x14ac:dyDescent="0.2">
      <c r="A245" s="559"/>
      <c r="B245" s="564"/>
      <c r="C245" s="565" t="s">
        <v>756</v>
      </c>
      <c r="D245" s="560" t="s">
        <v>757</v>
      </c>
      <c r="E245" s="545">
        <f t="shared" si="40"/>
        <v>0</v>
      </c>
      <c r="F245" s="561"/>
      <c r="G245" s="562"/>
      <c r="H245" s="562"/>
      <c r="I245" s="562"/>
      <c r="J245" s="545">
        <f t="shared" si="32"/>
        <v>0</v>
      </c>
      <c r="K245" s="545">
        <f t="shared" si="33"/>
        <v>0</v>
      </c>
      <c r="L245" s="545">
        <f t="shared" si="34"/>
        <v>0</v>
      </c>
    </row>
    <row r="246" spans="1:12" s="550" customFormat="1" ht="23.45" customHeight="1" x14ac:dyDescent="0.2">
      <c r="A246" s="559"/>
      <c r="B246" s="564"/>
      <c r="C246" s="565" t="s">
        <v>758</v>
      </c>
      <c r="D246" s="560" t="s">
        <v>759</v>
      </c>
      <c r="E246" s="545">
        <f t="shared" si="40"/>
        <v>0</v>
      </c>
      <c r="F246" s="561"/>
      <c r="G246" s="562"/>
      <c r="H246" s="562"/>
      <c r="I246" s="562"/>
      <c r="J246" s="545">
        <f t="shared" si="32"/>
        <v>0</v>
      </c>
      <c r="K246" s="545">
        <f t="shared" si="33"/>
        <v>0</v>
      </c>
      <c r="L246" s="545">
        <f t="shared" si="34"/>
        <v>0</v>
      </c>
    </row>
    <row r="247" spans="1:12" s="550" customFormat="1" ht="42.6" customHeight="1" x14ac:dyDescent="0.2">
      <c r="A247" s="633" t="s">
        <v>762</v>
      </c>
      <c r="B247" s="633"/>
      <c r="C247" s="634"/>
      <c r="D247" s="568" t="s">
        <v>763</v>
      </c>
      <c r="E247" s="545">
        <f t="shared" si="40"/>
        <v>0</v>
      </c>
      <c r="F247" s="569">
        <f>F248+F252+F256+F260+F264+F268+F272+F276+F280+F284+F288</f>
        <v>0</v>
      </c>
      <c r="G247" s="570">
        <f>G248+G252+G256+G260+G264+G268+G272+G276+G280+G284+G288</f>
        <v>0</v>
      </c>
      <c r="H247" s="570">
        <f>H248+H252+H256+H260+H264+H268+H272+H276+H280+H284+H288</f>
        <v>0</v>
      </c>
      <c r="I247" s="570">
        <f>I248+I252+I256+I260+I264+I268+I272+I276+I280+I284+I288</f>
        <v>0</v>
      </c>
      <c r="J247" s="545">
        <f t="shared" si="32"/>
        <v>0</v>
      </c>
      <c r="K247" s="545">
        <f t="shared" si="33"/>
        <v>0</v>
      </c>
      <c r="L247" s="545">
        <f t="shared" si="34"/>
        <v>0</v>
      </c>
    </row>
    <row r="248" spans="1:12" s="550" customFormat="1" ht="27" customHeight="1" x14ac:dyDescent="0.2">
      <c r="A248" s="571"/>
      <c r="B248" s="629" t="s">
        <v>764</v>
      </c>
      <c r="C248" s="632"/>
      <c r="D248" s="544" t="s">
        <v>765</v>
      </c>
      <c r="E248" s="545">
        <f t="shared" si="40"/>
        <v>0</v>
      </c>
      <c r="F248" s="569">
        <f>F249+F250+F251</f>
        <v>0</v>
      </c>
      <c r="G248" s="570">
        <f>G249+G250+G251</f>
        <v>0</v>
      </c>
      <c r="H248" s="570">
        <f>H249+H250+H251</f>
        <v>0</v>
      </c>
      <c r="I248" s="570">
        <f>I249+I250+I251</f>
        <v>0</v>
      </c>
      <c r="J248" s="545">
        <f t="shared" si="32"/>
        <v>0</v>
      </c>
      <c r="K248" s="545">
        <f t="shared" si="33"/>
        <v>0</v>
      </c>
      <c r="L248" s="545">
        <f t="shared" si="34"/>
        <v>0</v>
      </c>
    </row>
    <row r="249" spans="1:12" s="550" customFormat="1" ht="23.45" customHeight="1" x14ac:dyDescent="0.2">
      <c r="A249" s="571"/>
      <c r="B249" s="572"/>
      <c r="C249" s="573" t="s">
        <v>766</v>
      </c>
      <c r="D249" s="544" t="s">
        <v>767</v>
      </c>
      <c r="E249" s="545">
        <f t="shared" si="40"/>
        <v>0</v>
      </c>
      <c r="F249" s="569"/>
      <c r="G249" s="570"/>
      <c r="H249" s="570"/>
      <c r="I249" s="570"/>
      <c r="J249" s="545">
        <f t="shared" si="32"/>
        <v>0</v>
      </c>
      <c r="K249" s="545">
        <f t="shared" si="33"/>
        <v>0</v>
      </c>
      <c r="L249" s="545">
        <f t="shared" si="34"/>
        <v>0</v>
      </c>
    </row>
    <row r="250" spans="1:12" s="550" customFormat="1" ht="23.45" customHeight="1" x14ac:dyDescent="0.2">
      <c r="A250" s="571"/>
      <c r="B250" s="572"/>
      <c r="C250" s="573" t="s">
        <v>768</v>
      </c>
      <c r="D250" s="544" t="s">
        <v>769</v>
      </c>
      <c r="E250" s="545">
        <f t="shared" si="40"/>
        <v>0</v>
      </c>
      <c r="F250" s="569"/>
      <c r="G250" s="570"/>
      <c r="H250" s="570"/>
      <c r="I250" s="570"/>
      <c r="J250" s="545">
        <f t="shared" si="32"/>
        <v>0</v>
      </c>
      <c r="K250" s="545">
        <f t="shared" si="33"/>
        <v>0</v>
      </c>
      <c r="L250" s="545">
        <f t="shared" si="34"/>
        <v>0</v>
      </c>
    </row>
    <row r="251" spans="1:12" s="550" customFormat="1" ht="23.45" customHeight="1" x14ac:dyDescent="0.2">
      <c r="A251" s="571"/>
      <c r="B251" s="572"/>
      <c r="C251" s="573" t="s">
        <v>770</v>
      </c>
      <c r="D251" s="544" t="s">
        <v>771</v>
      </c>
      <c r="E251" s="545">
        <f t="shared" si="40"/>
        <v>0</v>
      </c>
      <c r="F251" s="569"/>
      <c r="G251" s="570"/>
      <c r="H251" s="570"/>
      <c r="I251" s="570"/>
      <c r="J251" s="545">
        <f t="shared" si="32"/>
        <v>0</v>
      </c>
      <c r="K251" s="545">
        <f t="shared" si="33"/>
        <v>0</v>
      </c>
      <c r="L251" s="545">
        <f t="shared" si="34"/>
        <v>0</v>
      </c>
    </row>
    <row r="252" spans="1:12" s="550" customFormat="1" ht="23.45" customHeight="1" x14ac:dyDescent="0.2">
      <c r="A252" s="571"/>
      <c r="B252" s="629" t="s">
        <v>772</v>
      </c>
      <c r="C252" s="632"/>
      <c r="D252" s="544" t="s">
        <v>773</v>
      </c>
      <c r="E252" s="545">
        <f t="shared" si="40"/>
        <v>0</v>
      </c>
      <c r="F252" s="569">
        <f>F253+F254+F255</f>
        <v>0</v>
      </c>
      <c r="G252" s="570">
        <f>G253+G254+G255</f>
        <v>0</v>
      </c>
      <c r="H252" s="570">
        <f>H253+H254+H255</f>
        <v>0</v>
      </c>
      <c r="I252" s="570">
        <f>I253+I254+I255</f>
        <v>0</v>
      </c>
      <c r="J252" s="545">
        <f t="shared" si="32"/>
        <v>0</v>
      </c>
      <c r="K252" s="545">
        <f t="shared" si="33"/>
        <v>0</v>
      </c>
      <c r="L252" s="545">
        <f t="shared" si="34"/>
        <v>0</v>
      </c>
    </row>
    <row r="253" spans="1:12" s="550" customFormat="1" ht="23.45" customHeight="1" x14ac:dyDescent="0.2">
      <c r="A253" s="571"/>
      <c r="B253" s="572"/>
      <c r="C253" s="573" t="s">
        <v>766</v>
      </c>
      <c r="D253" s="544" t="s">
        <v>774</v>
      </c>
      <c r="E253" s="545">
        <f t="shared" si="40"/>
        <v>0</v>
      </c>
      <c r="F253" s="569"/>
      <c r="G253" s="570"/>
      <c r="H253" s="570"/>
      <c r="I253" s="570"/>
      <c r="J253" s="545">
        <f t="shared" si="32"/>
        <v>0</v>
      </c>
      <c r="K253" s="545">
        <f t="shared" si="33"/>
        <v>0</v>
      </c>
      <c r="L253" s="545">
        <f t="shared" si="34"/>
        <v>0</v>
      </c>
    </row>
    <row r="254" spans="1:12" s="550" customFormat="1" ht="23.45" customHeight="1" x14ac:dyDescent="0.2">
      <c r="A254" s="571"/>
      <c r="B254" s="572"/>
      <c r="C254" s="573" t="s">
        <v>768</v>
      </c>
      <c r="D254" s="544" t="s">
        <v>775</v>
      </c>
      <c r="E254" s="545">
        <f t="shared" si="40"/>
        <v>0</v>
      </c>
      <c r="F254" s="569"/>
      <c r="G254" s="570"/>
      <c r="H254" s="570"/>
      <c r="I254" s="570"/>
      <c r="J254" s="545">
        <f t="shared" si="32"/>
        <v>0</v>
      </c>
      <c r="K254" s="545">
        <f t="shared" si="33"/>
        <v>0</v>
      </c>
      <c r="L254" s="545">
        <f t="shared" si="34"/>
        <v>0</v>
      </c>
    </row>
    <row r="255" spans="1:12" s="550" customFormat="1" ht="23.45" customHeight="1" x14ac:dyDescent="0.2">
      <c r="A255" s="571"/>
      <c r="B255" s="572"/>
      <c r="C255" s="573" t="s">
        <v>770</v>
      </c>
      <c r="D255" s="544" t="s">
        <v>776</v>
      </c>
      <c r="E255" s="545">
        <f t="shared" si="40"/>
        <v>0</v>
      </c>
      <c r="F255" s="569"/>
      <c r="G255" s="570"/>
      <c r="H255" s="570"/>
      <c r="I255" s="570"/>
      <c r="J255" s="545">
        <f t="shared" si="32"/>
        <v>0</v>
      </c>
      <c r="K255" s="545">
        <f t="shared" si="33"/>
        <v>0</v>
      </c>
      <c r="L255" s="545">
        <f t="shared" si="34"/>
        <v>0</v>
      </c>
    </row>
    <row r="256" spans="1:12" s="550" customFormat="1" ht="23.45" customHeight="1" x14ac:dyDescent="0.2">
      <c r="A256" s="571"/>
      <c r="B256" s="629" t="s">
        <v>777</v>
      </c>
      <c r="C256" s="632"/>
      <c r="D256" s="544" t="s">
        <v>778</v>
      </c>
      <c r="E256" s="545">
        <f t="shared" si="40"/>
        <v>0</v>
      </c>
      <c r="F256" s="569">
        <f>F257+F258+F259</f>
        <v>0</v>
      </c>
      <c r="G256" s="570">
        <f>G257+G258+G259</f>
        <v>0</v>
      </c>
      <c r="H256" s="570">
        <f>H257+H258+H259</f>
        <v>0</v>
      </c>
      <c r="I256" s="570">
        <f>I257+I258+I259</f>
        <v>0</v>
      </c>
      <c r="J256" s="545">
        <f t="shared" si="32"/>
        <v>0</v>
      </c>
      <c r="K256" s="545">
        <f t="shared" si="33"/>
        <v>0</v>
      </c>
      <c r="L256" s="545">
        <f t="shared" si="34"/>
        <v>0</v>
      </c>
    </row>
    <row r="257" spans="1:12" s="550" customFormat="1" ht="23.45" customHeight="1" x14ac:dyDescent="0.2">
      <c r="A257" s="571"/>
      <c r="B257" s="572"/>
      <c r="C257" s="573" t="s">
        <v>766</v>
      </c>
      <c r="D257" s="544" t="s">
        <v>779</v>
      </c>
      <c r="E257" s="545">
        <f t="shared" si="40"/>
        <v>0</v>
      </c>
      <c r="F257" s="569"/>
      <c r="G257" s="570"/>
      <c r="H257" s="570"/>
      <c r="I257" s="570"/>
      <c r="J257" s="545">
        <f t="shared" si="32"/>
        <v>0</v>
      </c>
      <c r="K257" s="545">
        <f t="shared" si="33"/>
        <v>0</v>
      </c>
      <c r="L257" s="545">
        <f t="shared" si="34"/>
        <v>0</v>
      </c>
    </row>
    <row r="258" spans="1:12" s="550" customFormat="1" ht="23.45" customHeight="1" x14ac:dyDescent="0.2">
      <c r="A258" s="571"/>
      <c r="B258" s="572"/>
      <c r="C258" s="573" t="s">
        <v>768</v>
      </c>
      <c r="D258" s="544" t="s">
        <v>780</v>
      </c>
      <c r="E258" s="545">
        <f t="shared" si="40"/>
        <v>0</v>
      </c>
      <c r="F258" s="569"/>
      <c r="G258" s="570"/>
      <c r="H258" s="570"/>
      <c r="I258" s="570"/>
      <c r="J258" s="545">
        <f t="shared" si="32"/>
        <v>0</v>
      </c>
      <c r="K258" s="545">
        <f t="shared" si="33"/>
        <v>0</v>
      </c>
      <c r="L258" s="545">
        <f t="shared" si="34"/>
        <v>0</v>
      </c>
    </row>
    <row r="259" spans="1:12" s="550" customFormat="1" ht="23.45" customHeight="1" x14ac:dyDescent="0.2">
      <c r="A259" s="571"/>
      <c r="B259" s="572"/>
      <c r="C259" s="573" t="s">
        <v>770</v>
      </c>
      <c r="D259" s="544" t="s">
        <v>781</v>
      </c>
      <c r="E259" s="545">
        <f t="shared" si="40"/>
        <v>0</v>
      </c>
      <c r="F259" s="569"/>
      <c r="G259" s="570"/>
      <c r="H259" s="570"/>
      <c r="I259" s="570"/>
      <c r="J259" s="545">
        <f t="shared" si="32"/>
        <v>0</v>
      </c>
      <c r="K259" s="545">
        <f t="shared" si="33"/>
        <v>0</v>
      </c>
      <c r="L259" s="545">
        <f t="shared" si="34"/>
        <v>0</v>
      </c>
    </row>
    <row r="260" spans="1:12" s="550" customFormat="1" ht="23.45" customHeight="1" x14ac:dyDescent="0.2">
      <c r="A260" s="571"/>
      <c r="B260" s="629" t="s">
        <v>782</v>
      </c>
      <c r="C260" s="632"/>
      <c r="D260" s="544" t="s">
        <v>783</v>
      </c>
      <c r="E260" s="545">
        <f t="shared" si="40"/>
        <v>0</v>
      </c>
      <c r="F260" s="555">
        <f>F261+F262+F263</f>
        <v>0</v>
      </c>
      <c r="G260" s="557">
        <f>G261+G262+G263</f>
        <v>0</v>
      </c>
      <c r="H260" s="557">
        <f>H261+H262+H263</f>
        <v>0</v>
      </c>
      <c r="I260" s="557">
        <f>I261+I262+I263</f>
        <v>0</v>
      </c>
      <c r="J260" s="545">
        <f t="shared" si="32"/>
        <v>0</v>
      </c>
      <c r="K260" s="545">
        <f t="shared" si="33"/>
        <v>0</v>
      </c>
      <c r="L260" s="545">
        <f t="shared" si="34"/>
        <v>0</v>
      </c>
    </row>
    <row r="261" spans="1:12" s="550" customFormat="1" ht="23.45" customHeight="1" x14ac:dyDescent="0.2">
      <c r="A261" s="571"/>
      <c r="B261" s="572"/>
      <c r="C261" s="573" t="s">
        <v>766</v>
      </c>
      <c r="D261" s="544" t="s">
        <v>784</v>
      </c>
      <c r="E261" s="545">
        <f t="shared" si="40"/>
        <v>0</v>
      </c>
      <c r="F261" s="555"/>
      <c r="G261" s="557"/>
      <c r="H261" s="557"/>
      <c r="I261" s="557"/>
      <c r="J261" s="545">
        <f t="shared" si="32"/>
        <v>0</v>
      </c>
      <c r="K261" s="545">
        <f t="shared" si="33"/>
        <v>0</v>
      </c>
      <c r="L261" s="545">
        <f t="shared" si="34"/>
        <v>0</v>
      </c>
    </row>
    <row r="262" spans="1:12" s="550" customFormat="1" ht="23.45" customHeight="1" x14ac:dyDescent="0.2">
      <c r="A262" s="571"/>
      <c r="B262" s="572"/>
      <c r="C262" s="573" t="s">
        <v>768</v>
      </c>
      <c r="D262" s="544" t="s">
        <v>785</v>
      </c>
      <c r="E262" s="545">
        <f t="shared" si="40"/>
        <v>0</v>
      </c>
      <c r="F262" s="555"/>
      <c r="G262" s="557"/>
      <c r="H262" s="557"/>
      <c r="I262" s="557"/>
      <c r="J262" s="545">
        <f t="shared" si="32"/>
        <v>0</v>
      </c>
      <c r="K262" s="545">
        <f t="shared" si="33"/>
        <v>0</v>
      </c>
      <c r="L262" s="545">
        <f t="shared" si="34"/>
        <v>0</v>
      </c>
    </row>
    <row r="263" spans="1:12" s="550" customFormat="1" ht="23.45" customHeight="1" x14ac:dyDescent="0.2">
      <c r="A263" s="571"/>
      <c r="B263" s="572"/>
      <c r="C263" s="573" t="s">
        <v>770</v>
      </c>
      <c r="D263" s="544" t="s">
        <v>786</v>
      </c>
      <c r="E263" s="545">
        <f t="shared" si="40"/>
        <v>0</v>
      </c>
      <c r="F263" s="555"/>
      <c r="G263" s="557"/>
      <c r="H263" s="557"/>
      <c r="I263" s="557"/>
      <c r="J263" s="545">
        <f t="shared" si="32"/>
        <v>0</v>
      </c>
      <c r="K263" s="545">
        <f t="shared" si="33"/>
        <v>0</v>
      </c>
      <c r="L263" s="545">
        <f t="shared" si="34"/>
        <v>0</v>
      </c>
    </row>
    <row r="264" spans="1:12" s="550" customFormat="1" ht="23.45" customHeight="1" x14ac:dyDescent="0.2">
      <c r="A264" s="571"/>
      <c r="B264" s="629" t="s">
        <v>787</v>
      </c>
      <c r="C264" s="632"/>
      <c r="D264" s="544" t="s">
        <v>788</v>
      </c>
      <c r="E264" s="545">
        <f t="shared" si="40"/>
        <v>0</v>
      </c>
      <c r="F264" s="555">
        <f>F265+F266+F267</f>
        <v>0</v>
      </c>
      <c r="G264" s="557">
        <f>G265+G266+G267</f>
        <v>0</v>
      </c>
      <c r="H264" s="557">
        <f>H265+H266+H267</f>
        <v>0</v>
      </c>
      <c r="I264" s="557">
        <f>I265+I266+I267</f>
        <v>0</v>
      </c>
      <c r="J264" s="545">
        <f t="shared" si="32"/>
        <v>0</v>
      </c>
      <c r="K264" s="545">
        <f t="shared" si="33"/>
        <v>0</v>
      </c>
      <c r="L264" s="545">
        <f t="shared" si="34"/>
        <v>0</v>
      </c>
    </row>
    <row r="265" spans="1:12" s="550" customFormat="1" ht="23.45" customHeight="1" x14ac:dyDescent="0.2">
      <c r="A265" s="571"/>
      <c r="B265" s="572"/>
      <c r="C265" s="573" t="s">
        <v>766</v>
      </c>
      <c r="D265" s="544" t="s">
        <v>789</v>
      </c>
      <c r="E265" s="545">
        <f t="shared" si="40"/>
        <v>0</v>
      </c>
      <c r="F265" s="555"/>
      <c r="G265" s="557"/>
      <c r="H265" s="557"/>
      <c r="I265" s="557"/>
      <c r="J265" s="545">
        <f t="shared" si="32"/>
        <v>0</v>
      </c>
      <c r="K265" s="545">
        <f t="shared" si="33"/>
        <v>0</v>
      </c>
      <c r="L265" s="545">
        <f t="shared" si="34"/>
        <v>0</v>
      </c>
    </row>
    <row r="266" spans="1:12" s="550" customFormat="1" ht="23.45" customHeight="1" x14ac:dyDescent="0.2">
      <c r="A266" s="571"/>
      <c r="B266" s="572"/>
      <c r="C266" s="573" t="s">
        <v>768</v>
      </c>
      <c r="D266" s="544" t="s">
        <v>790</v>
      </c>
      <c r="E266" s="545">
        <f t="shared" si="40"/>
        <v>0</v>
      </c>
      <c r="F266" s="555"/>
      <c r="G266" s="557"/>
      <c r="H266" s="557"/>
      <c r="I266" s="557"/>
      <c r="J266" s="545">
        <f t="shared" si="32"/>
        <v>0</v>
      </c>
      <c r="K266" s="545">
        <f t="shared" si="33"/>
        <v>0</v>
      </c>
      <c r="L266" s="545">
        <f t="shared" si="34"/>
        <v>0</v>
      </c>
    </row>
    <row r="267" spans="1:12" s="550" customFormat="1" ht="23.45" customHeight="1" x14ac:dyDescent="0.2">
      <c r="A267" s="571"/>
      <c r="B267" s="572"/>
      <c r="C267" s="573" t="s">
        <v>770</v>
      </c>
      <c r="D267" s="544" t="s">
        <v>791</v>
      </c>
      <c r="E267" s="545">
        <f t="shared" si="40"/>
        <v>0</v>
      </c>
      <c r="F267" s="555"/>
      <c r="G267" s="557"/>
      <c r="H267" s="557"/>
      <c r="I267" s="557"/>
      <c r="J267" s="545">
        <f t="shared" si="32"/>
        <v>0</v>
      </c>
      <c r="K267" s="545">
        <f t="shared" si="33"/>
        <v>0</v>
      </c>
      <c r="L267" s="545">
        <f t="shared" si="34"/>
        <v>0</v>
      </c>
    </row>
    <row r="268" spans="1:12" s="550" customFormat="1" ht="23.45" customHeight="1" x14ac:dyDescent="0.2">
      <c r="A268" s="571"/>
      <c r="B268" s="629" t="s">
        <v>792</v>
      </c>
      <c r="C268" s="632"/>
      <c r="D268" s="544" t="s">
        <v>793</v>
      </c>
      <c r="E268" s="545">
        <f t="shared" si="40"/>
        <v>0</v>
      </c>
      <c r="F268" s="555">
        <f>F269+F270+F271</f>
        <v>0</v>
      </c>
      <c r="G268" s="557">
        <f>G269+G270+G271</f>
        <v>0</v>
      </c>
      <c r="H268" s="557">
        <f>H269+H270+H271</f>
        <v>0</v>
      </c>
      <c r="I268" s="557">
        <f>I269+I270+I271</f>
        <v>0</v>
      </c>
      <c r="J268" s="545">
        <f t="shared" si="32"/>
        <v>0</v>
      </c>
      <c r="K268" s="545">
        <f t="shared" si="33"/>
        <v>0</v>
      </c>
      <c r="L268" s="545">
        <f t="shared" si="34"/>
        <v>0</v>
      </c>
    </row>
    <row r="269" spans="1:12" s="550" customFormat="1" ht="23.45" customHeight="1" x14ac:dyDescent="0.2">
      <c r="A269" s="571"/>
      <c r="B269" s="572"/>
      <c r="C269" s="573" t="s">
        <v>766</v>
      </c>
      <c r="D269" s="544" t="s">
        <v>794</v>
      </c>
      <c r="E269" s="545">
        <f t="shared" si="40"/>
        <v>0</v>
      </c>
      <c r="F269" s="555"/>
      <c r="G269" s="557"/>
      <c r="H269" s="557"/>
      <c r="I269" s="557"/>
      <c r="J269" s="545">
        <f t="shared" si="32"/>
        <v>0</v>
      </c>
      <c r="K269" s="545">
        <f t="shared" si="33"/>
        <v>0</v>
      </c>
      <c r="L269" s="545">
        <f t="shared" si="34"/>
        <v>0</v>
      </c>
    </row>
    <row r="270" spans="1:12" s="550" customFormat="1" ht="23.45" customHeight="1" x14ac:dyDescent="0.2">
      <c r="A270" s="571"/>
      <c r="B270" s="572"/>
      <c r="C270" s="573" t="s">
        <v>768</v>
      </c>
      <c r="D270" s="544" t="s">
        <v>795</v>
      </c>
      <c r="E270" s="545">
        <f t="shared" si="40"/>
        <v>0</v>
      </c>
      <c r="F270" s="555"/>
      <c r="G270" s="557"/>
      <c r="H270" s="557"/>
      <c r="I270" s="557"/>
      <c r="J270" s="545">
        <f t="shared" si="32"/>
        <v>0</v>
      </c>
      <c r="K270" s="545">
        <f t="shared" si="33"/>
        <v>0</v>
      </c>
      <c r="L270" s="545">
        <f t="shared" si="34"/>
        <v>0</v>
      </c>
    </row>
    <row r="271" spans="1:12" s="550" customFormat="1" ht="23.45" customHeight="1" x14ac:dyDescent="0.2">
      <c r="A271" s="571"/>
      <c r="B271" s="572"/>
      <c r="C271" s="573" t="s">
        <v>770</v>
      </c>
      <c r="D271" s="544" t="s">
        <v>796</v>
      </c>
      <c r="E271" s="545">
        <f t="shared" si="40"/>
        <v>0</v>
      </c>
      <c r="F271" s="555"/>
      <c r="G271" s="557"/>
      <c r="H271" s="557"/>
      <c r="I271" s="557"/>
      <c r="J271" s="545">
        <f t="shared" si="32"/>
        <v>0</v>
      </c>
      <c r="K271" s="545">
        <f t="shared" si="33"/>
        <v>0</v>
      </c>
      <c r="L271" s="545">
        <f t="shared" si="34"/>
        <v>0</v>
      </c>
    </row>
    <row r="272" spans="1:12" s="550" customFormat="1" ht="39.6" customHeight="1" x14ac:dyDescent="0.2">
      <c r="A272" s="571"/>
      <c r="B272" s="629" t="s">
        <v>797</v>
      </c>
      <c r="C272" s="632"/>
      <c r="D272" s="544" t="s">
        <v>798</v>
      </c>
      <c r="E272" s="545">
        <f t="shared" si="40"/>
        <v>0</v>
      </c>
      <c r="F272" s="555">
        <f>F273+F274+F275</f>
        <v>0</v>
      </c>
      <c r="G272" s="557">
        <f>G273+G274+G275</f>
        <v>0</v>
      </c>
      <c r="H272" s="557">
        <f>H273+H274+H275</f>
        <v>0</v>
      </c>
      <c r="I272" s="557">
        <f>I273+I274+I275</f>
        <v>0</v>
      </c>
      <c r="J272" s="545">
        <f t="shared" si="32"/>
        <v>0</v>
      </c>
      <c r="K272" s="545">
        <f t="shared" si="33"/>
        <v>0</v>
      </c>
      <c r="L272" s="545">
        <f t="shared" si="34"/>
        <v>0</v>
      </c>
    </row>
    <row r="273" spans="1:12" s="550" customFormat="1" ht="23.45" customHeight="1" x14ac:dyDescent="0.2">
      <c r="A273" s="571"/>
      <c r="B273" s="572"/>
      <c r="C273" s="573" t="s">
        <v>766</v>
      </c>
      <c r="D273" s="544" t="s">
        <v>799</v>
      </c>
      <c r="E273" s="545">
        <f t="shared" si="40"/>
        <v>0</v>
      </c>
      <c r="F273" s="555"/>
      <c r="G273" s="557"/>
      <c r="H273" s="557"/>
      <c r="I273" s="557"/>
      <c r="J273" s="545">
        <f t="shared" si="32"/>
        <v>0</v>
      </c>
      <c r="K273" s="545">
        <f t="shared" si="33"/>
        <v>0</v>
      </c>
      <c r="L273" s="545">
        <f t="shared" si="34"/>
        <v>0</v>
      </c>
    </row>
    <row r="274" spans="1:12" s="550" customFormat="1" ht="23.45" customHeight="1" x14ac:dyDescent="0.2">
      <c r="A274" s="571"/>
      <c r="B274" s="572"/>
      <c r="C274" s="573" t="s">
        <v>768</v>
      </c>
      <c r="D274" s="544" t="s">
        <v>800</v>
      </c>
      <c r="E274" s="545">
        <f t="shared" si="40"/>
        <v>0</v>
      </c>
      <c r="F274" s="555"/>
      <c r="G274" s="557"/>
      <c r="H274" s="557"/>
      <c r="I274" s="557"/>
      <c r="J274" s="545">
        <f t="shared" si="32"/>
        <v>0</v>
      </c>
      <c r="K274" s="545">
        <f t="shared" si="33"/>
        <v>0</v>
      </c>
      <c r="L274" s="545">
        <f t="shared" si="34"/>
        <v>0</v>
      </c>
    </row>
    <row r="275" spans="1:12" s="550" customFormat="1" ht="23.45" customHeight="1" x14ac:dyDescent="0.2">
      <c r="A275" s="571"/>
      <c r="B275" s="572"/>
      <c r="C275" s="573" t="s">
        <v>770</v>
      </c>
      <c r="D275" s="544" t="s">
        <v>801</v>
      </c>
      <c r="E275" s="545">
        <f t="shared" si="40"/>
        <v>0</v>
      </c>
      <c r="F275" s="555"/>
      <c r="G275" s="557"/>
      <c r="H275" s="557"/>
      <c r="I275" s="557"/>
      <c r="J275" s="545">
        <f t="shared" si="32"/>
        <v>0</v>
      </c>
      <c r="K275" s="545">
        <f t="shared" si="33"/>
        <v>0</v>
      </c>
      <c r="L275" s="545">
        <f t="shared" si="34"/>
        <v>0</v>
      </c>
    </row>
    <row r="276" spans="1:12" s="550" customFormat="1" ht="40.15" customHeight="1" x14ac:dyDescent="0.2">
      <c r="A276" s="571"/>
      <c r="B276" s="629" t="s">
        <v>802</v>
      </c>
      <c r="C276" s="632"/>
      <c r="D276" s="544" t="s">
        <v>803</v>
      </c>
      <c r="E276" s="545">
        <f t="shared" si="40"/>
        <v>0</v>
      </c>
      <c r="F276" s="569">
        <f>F277+F278+F279</f>
        <v>0</v>
      </c>
      <c r="G276" s="570">
        <f>G277+G278+G279</f>
        <v>0</v>
      </c>
      <c r="H276" s="570">
        <f>H277+H278+H279</f>
        <v>0</v>
      </c>
      <c r="I276" s="570">
        <f>I277+I278+I279</f>
        <v>0</v>
      </c>
      <c r="J276" s="545">
        <f t="shared" si="32"/>
        <v>0</v>
      </c>
      <c r="K276" s="545">
        <f t="shared" si="33"/>
        <v>0</v>
      </c>
      <c r="L276" s="545">
        <f t="shared" si="34"/>
        <v>0</v>
      </c>
    </row>
    <row r="277" spans="1:12" s="550" customFormat="1" ht="23.45" customHeight="1" x14ac:dyDescent="0.2">
      <c r="A277" s="571"/>
      <c r="B277" s="572"/>
      <c r="C277" s="573" t="s">
        <v>766</v>
      </c>
      <c r="D277" s="544" t="s">
        <v>804</v>
      </c>
      <c r="E277" s="545">
        <f t="shared" si="40"/>
        <v>0</v>
      </c>
      <c r="F277" s="569"/>
      <c r="G277" s="570"/>
      <c r="H277" s="570"/>
      <c r="I277" s="570"/>
      <c r="J277" s="545">
        <f t="shared" ref="J277:J291" si="42">E277</f>
        <v>0</v>
      </c>
      <c r="K277" s="545">
        <f t="shared" ref="K277:K291" si="43">E277</f>
        <v>0</v>
      </c>
      <c r="L277" s="545">
        <f t="shared" ref="L277:L291" si="44">E277</f>
        <v>0</v>
      </c>
    </row>
    <row r="278" spans="1:12" s="550" customFormat="1" ht="23.45" customHeight="1" x14ac:dyDescent="0.2">
      <c r="A278" s="571"/>
      <c r="B278" s="572"/>
      <c r="C278" s="573" t="s">
        <v>768</v>
      </c>
      <c r="D278" s="544" t="s">
        <v>805</v>
      </c>
      <c r="E278" s="545">
        <f t="shared" si="40"/>
        <v>0</v>
      </c>
      <c r="F278" s="569"/>
      <c r="G278" s="570"/>
      <c r="H278" s="570"/>
      <c r="I278" s="570"/>
      <c r="J278" s="545">
        <f t="shared" si="42"/>
        <v>0</v>
      </c>
      <c r="K278" s="545">
        <f t="shared" si="43"/>
        <v>0</v>
      </c>
      <c r="L278" s="545">
        <f t="shared" si="44"/>
        <v>0</v>
      </c>
    </row>
    <row r="279" spans="1:12" s="550" customFormat="1" ht="23.45" customHeight="1" x14ac:dyDescent="0.2">
      <c r="A279" s="571"/>
      <c r="B279" s="572"/>
      <c r="C279" s="573" t="s">
        <v>770</v>
      </c>
      <c r="D279" s="544" t="s">
        <v>806</v>
      </c>
      <c r="E279" s="545">
        <f t="shared" si="40"/>
        <v>0</v>
      </c>
      <c r="F279" s="569"/>
      <c r="G279" s="570"/>
      <c r="H279" s="570"/>
      <c r="I279" s="570"/>
      <c r="J279" s="545">
        <f t="shared" si="42"/>
        <v>0</v>
      </c>
      <c r="K279" s="545">
        <f t="shared" si="43"/>
        <v>0</v>
      </c>
      <c r="L279" s="545">
        <f t="shared" si="44"/>
        <v>0</v>
      </c>
    </row>
    <row r="280" spans="1:12" s="550" customFormat="1" ht="23.45" customHeight="1" x14ac:dyDescent="0.2">
      <c r="A280" s="571"/>
      <c r="B280" s="629" t="s">
        <v>807</v>
      </c>
      <c r="C280" s="632"/>
      <c r="D280" s="544" t="s">
        <v>808</v>
      </c>
      <c r="E280" s="545">
        <f t="shared" si="40"/>
        <v>0</v>
      </c>
      <c r="F280" s="569">
        <f>F281+F282+F283</f>
        <v>0</v>
      </c>
      <c r="G280" s="570">
        <f>G281+G282+G283</f>
        <v>0</v>
      </c>
      <c r="H280" s="570">
        <f>H281+H282+H283</f>
        <v>0</v>
      </c>
      <c r="I280" s="570">
        <f>I281+I282+I283</f>
        <v>0</v>
      </c>
      <c r="J280" s="545">
        <f t="shared" si="42"/>
        <v>0</v>
      </c>
      <c r="K280" s="545">
        <f t="shared" si="43"/>
        <v>0</v>
      </c>
      <c r="L280" s="545">
        <f t="shared" si="44"/>
        <v>0</v>
      </c>
    </row>
    <row r="281" spans="1:12" s="550" customFormat="1" ht="23.45" customHeight="1" x14ac:dyDescent="0.2">
      <c r="A281" s="571"/>
      <c r="B281" s="572"/>
      <c r="C281" s="573" t="s">
        <v>766</v>
      </c>
      <c r="D281" s="544" t="s">
        <v>809</v>
      </c>
      <c r="E281" s="545">
        <f t="shared" si="40"/>
        <v>0</v>
      </c>
      <c r="F281" s="569"/>
      <c r="G281" s="570"/>
      <c r="H281" s="570"/>
      <c r="I281" s="570"/>
      <c r="J281" s="545">
        <f t="shared" si="42"/>
        <v>0</v>
      </c>
      <c r="K281" s="545">
        <f t="shared" si="43"/>
        <v>0</v>
      </c>
      <c r="L281" s="545">
        <f t="shared" si="44"/>
        <v>0</v>
      </c>
    </row>
    <row r="282" spans="1:12" s="550" customFormat="1" ht="23.45" customHeight="1" x14ac:dyDescent="0.2">
      <c r="A282" s="571"/>
      <c r="B282" s="572"/>
      <c r="C282" s="573" t="s">
        <v>768</v>
      </c>
      <c r="D282" s="544" t="s">
        <v>810</v>
      </c>
      <c r="E282" s="545">
        <f t="shared" si="40"/>
        <v>0</v>
      </c>
      <c r="F282" s="569"/>
      <c r="G282" s="570"/>
      <c r="H282" s="570"/>
      <c r="I282" s="570"/>
      <c r="J282" s="545">
        <f t="shared" si="42"/>
        <v>0</v>
      </c>
      <c r="K282" s="545">
        <f t="shared" si="43"/>
        <v>0</v>
      </c>
      <c r="L282" s="545">
        <f t="shared" si="44"/>
        <v>0</v>
      </c>
    </row>
    <row r="283" spans="1:12" s="550" customFormat="1" ht="23.45" customHeight="1" x14ac:dyDescent="0.2">
      <c r="A283" s="571"/>
      <c r="B283" s="572"/>
      <c r="C283" s="573" t="s">
        <v>770</v>
      </c>
      <c r="D283" s="544" t="s">
        <v>811</v>
      </c>
      <c r="E283" s="545">
        <f t="shared" si="40"/>
        <v>0</v>
      </c>
      <c r="F283" s="569"/>
      <c r="G283" s="570"/>
      <c r="H283" s="570"/>
      <c r="I283" s="570"/>
      <c r="J283" s="545">
        <f t="shared" si="42"/>
        <v>0</v>
      </c>
      <c r="K283" s="545">
        <f t="shared" si="43"/>
        <v>0</v>
      </c>
      <c r="L283" s="545">
        <f t="shared" si="44"/>
        <v>0</v>
      </c>
    </row>
    <row r="284" spans="1:12" s="550" customFormat="1" ht="23.45" customHeight="1" x14ac:dyDescent="0.2">
      <c r="A284" s="571"/>
      <c r="B284" s="629" t="s">
        <v>812</v>
      </c>
      <c r="C284" s="632"/>
      <c r="D284" s="544" t="s">
        <v>813</v>
      </c>
      <c r="E284" s="545">
        <f t="shared" si="40"/>
        <v>0</v>
      </c>
      <c r="F284" s="569">
        <f>F285+F286+F287</f>
        <v>0</v>
      </c>
      <c r="G284" s="570">
        <f>G285+G286+G287</f>
        <v>0</v>
      </c>
      <c r="H284" s="570">
        <f>H285+H286+H287</f>
        <v>0</v>
      </c>
      <c r="I284" s="570">
        <f>I285+I286+I287</f>
        <v>0</v>
      </c>
      <c r="J284" s="545">
        <f t="shared" si="42"/>
        <v>0</v>
      </c>
      <c r="K284" s="545">
        <f t="shared" si="43"/>
        <v>0</v>
      </c>
      <c r="L284" s="545">
        <f t="shared" si="44"/>
        <v>0</v>
      </c>
    </row>
    <row r="285" spans="1:12" s="550" customFormat="1" ht="23.45" customHeight="1" x14ac:dyDescent="0.2">
      <c r="A285" s="571"/>
      <c r="B285" s="572"/>
      <c r="C285" s="573" t="s">
        <v>766</v>
      </c>
      <c r="D285" s="544" t="s">
        <v>814</v>
      </c>
      <c r="E285" s="545">
        <f t="shared" si="40"/>
        <v>0</v>
      </c>
      <c r="F285" s="569"/>
      <c r="G285" s="570"/>
      <c r="H285" s="570"/>
      <c r="I285" s="570"/>
      <c r="J285" s="545">
        <f t="shared" si="42"/>
        <v>0</v>
      </c>
      <c r="K285" s="545">
        <f t="shared" si="43"/>
        <v>0</v>
      </c>
      <c r="L285" s="545">
        <f t="shared" si="44"/>
        <v>0</v>
      </c>
    </row>
    <row r="286" spans="1:12" s="550" customFormat="1" ht="23.45" customHeight="1" x14ac:dyDescent="0.2">
      <c r="A286" s="571"/>
      <c r="B286" s="572"/>
      <c r="C286" s="573" t="s">
        <v>768</v>
      </c>
      <c r="D286" s="544" t="s">
        <v>815</v>
      </c>
      <c r="E286" s="545">
        <f t="shared" si="40"/>
        <v>0</v>
      </c>
      <c r="F286" s="569"/>
      <c r="G286" s="570"/>
      <c r="H286" s="570"/>
      <c r="I286" s="570"/>
      <c r="J286" s="545">
        <f t="shared" si="42"/>
        <v>0</v>
      </c>
      <c r="K286" s="545">
        <f t="shared" si="43"/>
        <v>0</v>
      </c>
      <c r="L286" s="545">
        <f t="shared" si="44"/>
        <v>0</v>
      </c>
    </row>
    <row r="287" spans="1:12" s="550" customFormat="1" ht="23.45" customHeight="1" x14ac:dyDescent="0.2">
      <c r="A287" s="571"/>
      <c r="B287" s="572"/>
      <c r="C287" s="573" t="s">
        <v>901</v>
      </c>
      <c r="D287" s="544" t="s">
        <v>817</v>
      </c>
      <c r="E287" s="545">
        <f t="shared" si="40"/>
        <v>0</v>
      </c>
      <c r="F287" s="569"/>
      <c r="G287" s="570"/>
      <c r="H287" s="570"/>
      <c r="I287" s="570"/>
      <c r="J287" s="545">
        <f t="shared" si="42"/>
        <v>0</v>
      </c>
      <c r="K287" s="545">
        <f t="shared" si="43"/>
        <v>0</v>
      </c>
      <c r="L287" s="545">
        <f t="shared" si="44"/>
        <v>0</v>
      </c>
    </row>
    <row r="288" spans="1:12" s="550" customFormat="1" ht="40.9" customHeight="1" x14ac:dyDescent="0.2">
      <c r="A288" s="571"/>
      <c r="B288" s="629" t="s">
        <v>818</v>
      </c>
      <c r="C288" s="632"/>
      <c r="D288" s="544" t="s">
        <v>819</v>
      </c>
      <c r="E288" s="545">
        <f t="shared" si="40"/>
        <v>0</v>
      </c>
      <c r="F288" s="569">
        <f>F289+F290+F291</f>
        <v>0</v>
      </c>
      <c r="G288" s="570">
        <f>G289+G290+G291</f>
        <v>0</v>
      </c>
      <c r="H288" s="570">
        <f>H289+H290+H291</f>
        <v>0</v>
      </c>
      <c r="I288" s="570">
        <f>I289+I290+I291</f>
        <v>0</v>
      </c>
      <c r="J288" s="545">
        <f t="shared" si="42"/>
        <v>0</v>
      </c>
      <c r="K288" s="545">
        <f t="shared" si="43"/>
        <v>0</v>
      </c>
      <c r="L288" s="545">
        <f t="shared" si="44"/>
        <v>0</v>
      </c>
    </row>
    <row r="289" spans="1:12" s="550" customFormat="1" ht="23.45" customHeight="1" thickBot="1" x14ac:dyDescent="0.25">
      <c r="A289" s="590"/>
      <c r="B289" s="591"/>
      <c r="C289" s="592" t="s">
        <v>766</v>
      </c>
      <c r="D289" s="593" t="s">
        <v>820</v>
      </c>
      <c r="E289" s="594">
        <f t="shared" si="40"/>
        <v>0</v>
      </c>
      <c r="F289" s="595"/>
      <c r="G289" s="595"/>
      <c r="H289" s="595"/>
      <c r="I289" s="595"/>
      <c r="J289" s="545">
        <f t="shared" si="42"/>
        <v>0</v>
      </c>
      <c r="K289" s="545">
        <f t="shared" si="43"/>
        <v>0</v>
      </c>
      <c r="L289" s="545">
        <f t="shared" si="44"/>
        <v>0</v>
      </c>
    </row>
    <row r="290" spans="1:12" s="550" customFormat="1" ht="23.45" customHeight="1" x14ac:dyDescent="0.2">
      <c r="A290" s="596"/>
      <c r="B290" s="597"/>
      <c r="C290" s="598" t="s">
        <v>768</v>
      </c>
      <c r="D290" s="599" t="s">
        <v>821</v>
      </c>
      <c r="E290" s="600">
        <f t="shared" si="40"/>
        <v>0</v>
      </c>
      <c r="F290" s="601"/>
      <c r="G290" s="601"/>
      <c r="H290" s="601"/>
      <c r="I290" s="601"/>
      <c r="J290" s="545">
        <f t="shared" si="42"/>
        <v>0</v>
      </c>
      <c r="K290" s="545">
        <f t="shared" si="43"/>
        <v>0</v>
      </c>
      <c r="L290" s="545">
        <f t="shared" si="44"/>
        <v>0</v>
      </c>
    </row>
    <row r="291" spans="1:12" s="550" customFormat="1" ht="23.45" customHeight="1" thickBot="1" x14ac:dyDescent="0.25">
      <c r="A291" s="602"/>
      <c r="B291" s="603"/>
      <c r="C291" s="604" t="s">
        <v>901</v>
      </c>
      <c r="D291" s="605" t="s">
        <v>822</v>
      </c>
      <c r="E291" s="606">
        <f t="shared" si="40"/>
        <v>0</v>
      </c>
      <c r="F291" s="607"/>
      <c r="G291" s="607"/>
      <c r="H291" s="607"/>
      <c r="I291" s="607"/>
      <c r="J291" s="545">
        <f t="shared" si="42"/>
        <v>0</v>
      </c>
      <c r="K291" s="545">
        <f t="shared" si="43"/>
        <v>0</v>
      </c>
      <c r="L291" s="545">
        <f t="shared" si="44"/>
        <v>0</v>
      </c>
    </row>
    <row r="292" spans="1:12" ht="57" customHeight="1" x14ac:dyDescent="0.2">
      <c r="A292" s="630" t="s">
        <v>823</v>
      </c>
      <c r="B292" s="631"/>
      <c r="C292" s="631"/>
      <c r="D292" s="574" t="s">
        <v>824</v>
      </c>
      <c r="E292" s="608">
        <f t="shared" si="40"/>
        <v>35415</v>
      </c>
      <c r="F292" s="569">
        <f>F294+F295+F296</f>
        <v>35425</v>
      </c>
      <c r="G292" s="569">
        <f t="shared" ref="G292:L292" si="45">G294</f>
        <v>0</v>
      </c>
      <c r="H292" s="569">
        <f t="shared" si="45"/>
        <v>0</v>
      </c>
      <c r="I292" s="569">
        <f t="shared" si="45"/>
        <v>-10</v>
      </c>
      <c r="J292" s="609">
        <f t="shared" si="45"/>
        <v>0</v>
      </c>
      <c r="K292" s="609">
        <f t="shared" si="45"/>
        <v>0</v>
      </c>
      <c r="L292" s="609">
        <f t="shared" si="45"/>
        <v>0</v>
      </c>
    </row>
    <row r="293" spans="1:12" ht="40.15" customHeight="1" x14ac:dyDescent="0.2">
      <c r="A293" s="571"/>
      <c r="B293" s="629" t="s">
        <v>825</v>
      </c>
      <c r="C293" s="628"/>
      <c r="D293" s="544" t="s">
        <v>826</v>
      </c>
      <c r="E293" s="540">
        <f>E125</f>
        <v>35425</v>
      </c>
      <c r="F293" s="540">
        <f>F125</f>
        <v>35425</v>
      </c>
      <c r="G293" s="540">
        <f>G125</f>
        <v>0</v>
      </c>
      <c r="H293" s="540">
        <f>H125</f>
        <v>0</v>
      </c>
      <c r="I293" s="557">
        <v>0</v>
      </c>
      <c r="J293" s="555">
        <v>0</v>
      </c>
      <c r="K293" s="557">
        <v>0</v>
      </c>
      <c r="L293" s="557">
        <v>0</v>
      </c>
    </row>
    <row r="294" spans="1:12" ht="23.45" customHeight="1" x14ac:dyDescent="0.2">
      <c r="A294" s="578"/>
      <c r="B294" s="578"/>
      <c r="C294" s="529" t="s">
        <v>766</v>
      </c>
      <c r="D294" s="544" t="s">
        <v>827</v>
      </c>
      <c r="E294" s="540">
        <f t="shared" si="40"/>
        <v>35394</v>
      </c>
      <c r="F294" s="555">
        <v>35404</v>
      </c>
      <c r="G294" s="557">
        <v>0</v>
      </c>
      <c r="H294" s="557">
        <v>0</v>
      </c>
      <c r="I294" s="557">
        <v>-10</v>
      </c>
      <c r="J294" s="555">
        <v>0</v>
      </c>
      <c r="K294" s="557">
        <v>0</v>
      </c>
      <c r="L294" s="557">
        <v>0</v>
      </c>
    </row>
    <row r="295" spans="1:12" ht="23.45" customHeight="1" x14ac:dyDescent="0.2">
      <c r="A295" s="578"/>
      <c r="B295" s="578"/>
      <c r="C295" s="529" t="s">
        <v>768</v>
      </c>
      <c r="D295" s="544" t="s">
        <v>828</v>
      </c>
      <c r="E295" s="576">
        <f t="shared" si="40"/>
        <v>21</v>
      </c>
      <c r="F295" s="555">
        <f t="shared" ref="F295" si="46">F127</f>
        <v>21</v>
      </c>
      <c r="G295" s="557">
        <v>0</v>
      </c>
      <c r="H295" s="557">
        <v>0</v>
      </c>
      <c r="I295" s="557">
        <v>0</v>
      </c>
      <c r="J295" s="555">
        <v>0</v>
      </c>
      <c r="K295" s="557">
        <v>0</v>
      </c>
      <c r="L295" s="557">
        <v>0</v>
      </c>
    </row>
    <row r="296" spans="1:12" ht="23.45" customHeight="1" x14ac:dyDescent="0.2">
      <c r="A296" s="578"/>
      <c r="B296" s="578"/>
      <c r="C296" s="529" t="s">
        <v>770</v>
      </c>
      <c r="D296" s="544" t="s">
        <v>829</v>
      </c>
      <c r="E296" s="576">
        <f t="shared" si="40"/>
        <v>10</v>
      </c>
      <c r="F296" s="555">
        <v>0</v>
      </c>
      <c r="G296" s="557">
        <v>0</v>
      </c>
      <c r="H296" s="557">
        <v>0</v>
      </c>
      <c r="I296" s="557">
        <v>10</v>
      </c>
      <c r="J296" s="555">
        <v>0</v>
      </c>
      <c r="K296" s="557">
        <v>0</v>
      </c>
      <c r="L296" s="557">
        <v>0</v>
      </c>
    </row>
    <row r="297" spans="1:12" ht="23.45" customHeight="1" x14ac:dyDescent="0.2">
      <c r="A297" s="578"/>
      <c r="B297" s="627" t="s">
        <v>830</v>
      </c>
      <c r="C297" s="628"/>
      <c r="D297" s="544" t="s">
        <v>831</v>
      </c>
      <c r="E297" s="576">
        <f t="shared" ref="E297:E339" si="47">F297+G297+H297+I297</f>
        <v>0</v>
      </c>
      <c r="F297" s="555">
        <v>0</v>
      </c>
      <c r="G297" s="557">
        <v>0</v>
      </c>
      <c r="H297" s="557">
        <v>0</v>
      </c>
      <c r="I297" s="557">
        <v>0</v>
      </c>
      <c r="J297" s="555">
        <v>0</v>
      </c>
      <c r="K297" s="557">
        <v>0</v>
      </c>
      <c r="L297" s="557">
        <v>0</v>
      </c>
    </row>
    <row r="298" spans="1:12" ht="23.45" customHeight="1" x14ac:dyDescent="0.2">
      <c r="A298" s="578"/>
      <c r="B298" s="578"/>
      <c r="C298" s="529" t="s">
        <v>766</v>
      </c>
      <c r="D298" s="544" t="s">
        <v>832</v>
      </c>
      <c r="E298" s="576">
        <f t="shared" si="47"/>
        <v>0</v>
      </c>
      <c r="F298" s="555">
        <v>0</v>
      </c>
      <c r="G298" s="557">
        <v>0</v>
      </c>
      <c r="H298" s="557">
        <v>0</v>
      </c>
      <c r="I298" s="557">
        <v>0</v>
      </c>
      <c r="J298" s="555">
        <v>0</v>
      </c>
      <c r="K298" s="557">
        <v>0</v>
      </c>
      <c r="L298" s="557">
        <v>0</v>
      </c>
    </row>
    <row r="299" spans="1:12" ht="23.45" customHeight="1" x14ac:dyDescent="0.2">
      <c r="A299" s="578"/>
      <c r="B299" s="578"/>
      <c r="C299" s="529" t="s">
        <v>768</v>
      </c>
      <c r="D299" s="544" t="s">
        <v>833</v>
      </c>
      <c r="E299" s="576">
        <f t="shared" si="47"/>
        <v>0</v>
      </c>
      <c r="F299" s="555">
        <v>0</v>
      </c>
      <c r="G299" s="557">
        <v>0</v>
      </c>
      <c r="H299" s="557">
        <v>0</v>
      </c>
      <c r="I299" s="557">
        <v>0</v>
      </c>
      <c r="J299" s="555">
        <v>0</v>
      </c>
      <c r="K299" s="557">
        <v>0</v>
      </c>
      <c r="L299" s="557">
        <v>0</v>
      </c>
    </row>
    <row r="300" spans="1:12" ht="23.45" customHeight="1" x14ac:dyDescent="0.2">
      <c r="A300" s="578"/>
      <c r="B300" s="578"/>
      <c r="C300" s="529" t="s">
        <v>770</v>
      </c>
      <c r="D300" s="544" t="s">
        <v>834</v>
      </c>
      <c r="E300" s="576">
        <f t="shared" si="47"/>
        <v>0</v>
      </c>
      <c r="F300" s="555">
        <v>0</v>
      </c>
      <c r="G300" s="557">
        <v>0</v>
      </c>
      <c r="H300" s="557">
        <v>0</v>
      </c>
      <c r="I300" s="557">
        <v>0</v>
      </c>
      <c r="J300" s="555">
        <v>0</v>
      </c>
      <c r="K300" s="557">
        <v>0</v>
      </c>
      <c r="L300" s="557">
        <v>0</v>
      </c>
    </row>
    <row r="301" spans="1:12" ht="23.45" customHeight="1" x14ac:dyDescent="0.2">
      <c r="A301" s="578"/>
      <c r="B301" s="627" t="s">
        <v>835</v>
      </c>
      <c r="C301" s="628"/>
      <c r="D301" s="544" t="s">
        <v>836</v>
      </c>
      <c r="E301" s="576">
        <f t="shared" si="47"/>
        <v>0</v>
      </c>
      <c r="F301" s="555">
        <v>0</v>
      </c>
      <c r="G301" s="557">
        <v>0</v>
      </c>
      <c r="H301" s="557">
        <v>0</v>
      </c>
      <c r="I301" s="557">
        <v>0</v>
      </c>
      <c r="J301" s="555">
        <v>0</v>
      </c>
      <c r="K301" s="557">
        <v>0</v>
      </c>
      <c r="L301" s="557">
        <v>0</v>
      </c>
    </row>
    <row r="302" spans="1:12" ht="23.45" customHeight="1" x14ac:dyDescent="0.2">
      <c r="A302" s="578"/>
      <c r="B302" s="578"/>
      <c r="C302" s="529" t="s">
        <v>766</v>
      </c>
      <c r="D302" s="544" t="s">
        <v>837</v>
      </c>
      <c r="E302" s="576">
        <f t="shared" si="47"/>
        <v>0</v>
      </c>
      <c r="F302" s="555">
        <v>0</v>
      </c>
      <c r="G302" s="557">
        <v>0</v>
      </c>
      <c r="H302" s="557">
        <v>0</v>
      </c>
      <c r="I302" s="557">
        <v>0</v>
      </c>
      <c r="J302" s="555">
        <v>0</v>
      </c>
      <c r="K302" s="557">
        <v>0</v>
      </c>
      <c r="L302" s="557">
        <v>0</v>
      </c>
    </row>
    <row r="303" spans="1:12" ht="23.45" customHeight="1" x14ac:dyDescent="0.2">
      <c r="A303" s="578"/>
      <c r="B303" s="578"/>
      <c r="C303" s="529" t="s">
        <v>768</v>
      </c>
      <c r="D303" s="544" t="s">
        <v>838</v>
      </c>
      <c r="E303" s="576">
        <f t="shared" si="47"/>
        <v>0</v>
      </c>
      <c r="F303" s="555">
        <v>0</v>
      </c>
      <c r="G303" s="557">
        <v>0</v>
      </c>
      <c r="H303" s="557">
        <v>0</v>
      </c>
      <c r="I303" s="557">
        <v>0</v>
      </c>
      <c r="J303" s="555">
        <v>0</v>
      </c>
      <c r="K303" s="557">
        <v>0</v>
      </c>
      <c r="L303" s="557">
        <v>0</v>
      </c>
    </row>
    <row r="304" spans="1:12" ht="23.45" customHeight="1" x14ac:dyDescent="0.2">
      <c r="A304" s="578"/>
      <c r="B304" s="578"/>
      <c r="C304" s="529" t="s">
        <v>770</v>
      </c>
      <c r="D304" s="544" t="s">
        <v>839</v>
      </c>
      <c r="E304" s="576">
        <f t="shared" si="47"/>
        <v>0</v>
      </c>
      <c r="F304" s="555">
        <v>0</v>
      </c>
      <c r="G304" s="557">
        <v>0</v>
      </c>
      <c r="H304" s="557">
        <v>0</v>
      </c>
      <c r="I304" s="557">
        <v>0</v>
      </c>
      <c r="J304" s="555">
        <v>0</v>
      </c>
      <c r="K304" s="557">
        <v>0</v>
      </c>
      <c r="L304" s="557">
        <v>0</v>
      </c>
    </row>
    <row r="305" spans="1:12" ht="35.450000000000003" customHeight="1" x14ac:dyDescent="0.2">
      <c r="A305" s="578"/>
      <c r="B305" s="627" t="s">
        <v>840</v>
      </c>
      <c r="C305" s="628"/>
      <c r="D305" s="544" t="s">
        <v>841</v>
      </c>
      <c r="E305" s="576">
        <f t="shared" si="47"/>
        <v>0</v>
      </c>
      <c r="F305" s="555">
        <v>0</v>
      </c>
      <c r="G305" s="557">
        <v>0</v>
      </c>
      <c r="H305" s="557">
        <v>0</v>
      </c>
      <c r="I305" s="557">
        <v>0</v>
      </c>
      <c r="J305" s="555">
        <v>0</v>
      </c>
      <c r="K305" s="557">
        <v>0</v>
      </c>
      <c r="L305" s="557">
        <v>0</v>
      </c>
    </row>
    <row r="306" spans="1:12" ht="23.45" customHeight="1" x14ac:dyDescent="0.2">
      <c r="A306" s="578"/>
      <c r="B306" s="578"/>
      <c r="C306" s="529" t="s">
        <v>766</v>
      </c>
      <c r="D306" s="544" t="s">
        <v>842</v>
      </c>
      <c r="E306" s="576">
        <f t="shared" si="47"/>
        <v>0</v>
      </c>
      <c r="F306" s="555">
        <v>0</v>
      </c>
      <c r="G306" s="557">
        <v>0</v>
      </c>
      <c r="H306" s="557">
        <v>0</v>
      </c>
      <c r="I306" s="557">
        <v>0</v>
      </c>
      <c r="J306" s="555">
        <v>0</v>
      </c>
      <c r="K306" s="557">
        <v>0</v>
      </c>
      <c r="L306" s="557">
        <v>0</v>
      </c>
    </row>
    <row r="307" spans="1:12" ht="23.45" customHeight="1" x14ac:dyDescent="0.2">
      <c r="A307" s="578"/>
      <c r="B307" s="578"/>
      <c r="C307" s="529" t="s">
        <v>768</v>
      </c>
      <c r="D307" s="544" t="s">
        <v>843</v>
      </c>
      <c r="E307" s="576">
        <f t="shared" si="47"/>
        <v>0</v>
      </c>
      <c r="F307" s="555">
        <v>0</v>
      </c>
      <c r="G307" s="557">
        <v>0</v>
      </c>
      <c r="H307" s="557">
        <v>0</v>
      </c>
      <c r="I307" s="557">
        <v>0</v>
      </c>
      <c r="J307" s="555">
        <v>0</v>
      </c>
      <c r="K307" s="557">
        <v>0</v>
      </c>
      <c r="L307" s="557">
        <v>0</v>
      </c>
    </row>
    <row r="308" spans="1:12" ht="23.45" customHeight="1" x14ac:dyDescent="0.2">
      <c r="A308" s="578"/>
      <c r="B308" s="578"/>
      <c r="C308" s="529" t="s">
        <v>770</v>
      </c>
      <c r="D308" s="544" t="s">
        <v>844</v>
      </c>
      <c r="E308" s="576">
        <f t="shared" si="47"/>
        <v>0</v>
      </c>
      <c r="F308" s="555">
        <v>0</v>
      </c>
      <c r="G308" s="557">
        <v>0</v>
      </c>
      <c r="H308" s="557">
        <v>0</v>
      </c>
      <c r="I308" s="557">
        <v>0</v>
      </c>
      <c r="J308" s="555">
        <v>0</v>
      </c>
      <c r="K308" s="557">
        <v>0</v>
      </c>
      <c r="L308" s="557">
        <v>0</v>
      </c>
    </row>
    <row r="309" spans="1:12" ht="38.450000000000003" customHeight="1" x14ac:dyDescent="0.2">
      <c r="A309" s="578"/>
      <c r="B309" s="627" t="s">
        <v>845</v>
      </c>
      <c r="C309" s="628"/>
      <c r="D309" s="544" t="s">
        <v>846</v>
      </c>
      <c r="E309" s="576">
        <f t="shared" si="47"/>
        <v>0</v>
      </c>
      <c r="F309" s="555">
        <v>0</v>
      </c>
      <c r="G309" s="557">
        <v>0</v>
      </c>
      <c r="H309" s="557">
        <v>0</v>
      </c>
      <c r="I309" s="557">
        <v>0</v>
      </c>
      <c r="J309" s="555">
        <v>0</v>
      </c>
      <c r="K309" s="557">
        <v>0</v>
      </c>
      <c r="L309" s="557">
        <v>0</v>
      </c>
    </row>
    <row r="310" spans="1:12" ht="23.45" customHeight="1" x14ac:dyDescent="0.2">
      <c r="A310" s="578"/>
      <c r="B310" s="578"/>
      <c r="C310" s="529" t="s">
        <v>766</v>
      </c>
      <c r="D310" s="544" t="s">
        <v>847</v>
      </c>
      <c r="E310" s="576">
        <f t="shared" si="47"/>
        <v>0</v>
      </c>
      <c r="F310" s="555">
        <v>0</v>
      </c>
      <c r="G310" s="557">
        <v>0</v>
      </c>
      <c r="H310" s="557">
        <v>0</v>
      </c>
      <c r="I310" s="557">
        <v>0</v>
      </c>
      <c r="J310" s="555">
        <v>0</v>
      </c>
      <c r="K310" s="557">
        <v>0</v>
      </c>
      <c r="L310" s="557">
        <v>0</v>
      </c>
    </row>
    <row r="311" spans="1:12" ht="23.45" customHeight="1" x14ac:dyDescent="0.2">
      <c r="A311" s="578"/>
      <c r="B311" s="578"/>
      <c r="C311" s="529" t="s">
        <v>768</v>
      </c>
      <c r="D311" s="544" t="s">
        <v>848</v>
      </c>
      <c r="E311" s="576">
        <f t="shared" si="47"/>
        <v>0</v>
      </c>
      <c r="F311" s="555">
        <v>0</v>
      </c>
      <c r="G311" s="557">
        <v>0</v>
      </c>
      <c r="H311" s="557">
        <v>0</v>
      </c>
      <c r="I311" s="557">
        <v>0</v>
      </c>
      <c r="J311" s="555">
        <v>0</v>
      </c>
      <c r="K311" s="557">
        <v>0</v>
      </c>
      <c r="L311" s="557">
        <v>0</v>
      </c>
    </row>
    <row r="312" spans="1:12" ht="23.45" customHeight="1" x14ac:dyDescent="0.2">
      <c r="A312" s="578"/>
      <c r="B312" s="578"/>
      <c r="C312" s="529" t="s">
        <v>770</v>
      </c>
      <c r="D312" s="544" t="s">
        <v>849</v>
      </c>
      <c r="E312" s="576">
        <f t="shared" si="47"/>
        <v>0</v>
      </c>
      <c r="F312" s="555">
        <v>0</v>
      </c>
      <c r="G312" s="557">
        <v>0</v>
      </c>
      <c r="H312" s="557">
        <v>0</v>
      </c>
      <c r="I312" s="557">
        <v>0</v>
      </c>
      <c r="J312" s="555">
        <v>0</v>
      </c>
      <c r="K312" s="557">
        <v>0</v>
      </c>
      <c r="L312" s="557">
        <v>0</v>
      </c>
    </row>
    <row r="313" spans="1:12" ht="36.6" customHeight="1" x14ac:dyDescent="0.2">
      <c r="A313" s="578"/>
      <c r="B313" s="627" t="s">
        <v>850</v>
      </c>
      <c r="C313" s="628"/>
      <c r="D313" s="544" t="s">
        <v>851</v>
      </c>
      <c r="E313" s="576">
        <f t="shared" si="47"/>
        <v>0</v>
      </c>
      <c r="F313" s="555">
        <v>0</v>
      </c>
      <c r="G313" s="557">
        <v>0</v>
      </c>
      <c r="H313" s="557">
        <v>0</v>
      </c>
      <c r="I313" s="557">
        <v>0</v>
      </c>
      <c r="J313" s="555">
        <v>0</v>
      </c>
      <c r="K313" s="557">
        <v>0</v>
      </c>
      <c r="L313" s="557">
        <v>0</v>
      </c>
    </row>
    <row r="314" spans="1:12" ht="23.45" customHeight="1" x14ac:dyDescent="0.2">
      <c r="A314" s="578"/>
      <c r="B314" s="578"/>
      <c r="C314" s="529" t="s">
        <v>766</v>
      </c>
      <c r="D314" s="544" t="s">
        <v>852</v>
      </c>
      <c r="E314" s="576">
        <f t="shared" si="47"/>
        <v>0</v>
      </c>
      <c r="F314" s="555">
        <v>0</v>
      </c>
      <c r="G314" s="557">
        <v>0</v>
      </c>
      <c r="H314" s="557">
        <v>0</v>
      </c>
      <c r="I314" s="557">
        <v>0</v>
      </c>
      <c r="J314" s="555">
        <v>0</v>
      </c>
      <c r="K314" s="557">
        <v>0</v>
      </c>
      <c r="L314" s="557">
        <v>0</v>
      </c>
    </row>
    <row r="315" spans="1:12" ht="23.45" customHeight="1" x14ac:dyDescent="0.2">
      <c r="A315" s="578"/>
      <c r="B315" s="578"/>
      <c r="C315" s="529" t="s">
        <v>768</v>
      </c>
      <c r="D315" s="544" t="s">
        <v>853</v>
      </c>
      <c r="E315" s="576">
        <f t="shared" si="47"/>
        <v>0</v>
      </c>
      <c r="F315" s="555">
        <v>0</v>
      </c>
      <c r="G315" s="557">
        <v>0</v>
      </c>
      <c r="H315" s="557">
        <v>0</v>
      </c>
      <c r="I315" s="557">
        <v>0</v>
      </c>
      <c r="J315" s="555">
        <v>0</v>
      </c>
      <c r="K315" s="557">
        <v>0</v>
      </c>
      <c r="L315" s="557">
        <v>0</v>
      </c>
    </row>
    <row r="316" spans="1:12" ht="23.45" customHeight="1" x14ac:dyDescent="0.2">
      <c r="A316" s="578"/>
      <c r="B316" s="578"/>
      <c r="C316" s="529" t="s">
        <v>770</v>
      </c>
      <c r="D316" s="544" t="s">
        <v>854</v>
      </c>
      <c r="E316" s="576">
        <f t="shared" si="47"/>
        <v>0</v>
      </c>
      <c r="F316" s="555">
        <v>0</v>
      </c>
      <c r="G316" s="557">
        <v>0</v>
      </c>
      <c r="H316" s="557">
        <v>0</v>
      </c>
      <c r="I316" s="557">
        <v>0</v>
      </c>
      <c r="J316" s="555">
        <v>0</v>
      </c>
      <c r="K316" s="557">
        <v>0</v>
      </c>
      <c r="L316" s="557">
        <v>0</v>
      </c>
    </row>
    <row r="317" spans="1:12" ht="23.45" customHeight="1" x14ac:dyDescent="0.2">
      <c r="A317" s="578"/>
      <c r="B317" s="627" t="s">
        <v>855</v>
      </c>
      <c r="C317" s="628"/>
      <c r="D317" s="544" t="s">
        <v>856</v>
      </c>
      <c r="E317" s="576">
        <f t="shared" si="47"/>
        <v>0</v>
      </c>
      <c r="F317" s="555">
        <v>0</v>
      </c>
      <c r="G317" s="557">
        <v>0</v>
      </c>
      <c r="H317" s="557">
        <v>0</v>
      </c>
      <c r="I317" s="557">
        <v>0</v>
      </c>
      <c r="J317" s="555">
        <v>0</v>
      </c>
      <c r="K317" s="557">
        <v>0</v>
      </c>
      <c r="L317" s="557">
        <v>0</v>
      </c>
    </row>
    <row r="318" spans="1:12" ht="23.45" customHeight="1" x14ac:dyDescent="0.2">
      <c r="A318" s="578"/>
      <c r="B318" s="578"/>
      <c r="C318" s="529" t="s">
        <v>766</v>
      </c>
      <c r="D318" s="544" t="s">
        <v>857</v>
      </c>
      <c r="E318" s="576">
        <f t="shared" si="47"/>
        <v>0</v>
      </c>
      <c r="F318" s="555">
        <v>0</v>
      </c>
      <c r="G318" s="557">
        <v>0</v>
      </c>
      <c r="H318" s="557">
        <v>0</v>
      </c>
      <c r="I318" s="557">
        <v>0</v>
      </c>
      <c r="J318" s="555">
        <v>0</v>
      </c>
      <c r="K318" s="557">
        <v>0</v>
      </c>
      <c r="L318" s="557">
        <v>0</v>
      </c>
    </row>
    <row r="319" spans="1:12" ht="23.45" customHeight="1" x14ac:dyDescent="0.2">
      <c r="A319" s="578"/>
      <c r="B319" s="578"/>
      <c r="C319" s="529" t="s">
        <v>768</v>
      </c>
      <c r="D319" s="544" t="s">
        <v>858</v>
      </c>
      <c r="E319" s="576">
        <f t="shared" si="47"/>
        <v>0</v>
      </c>
      <c r="F319" s="555">
        <v>0</v>
      </c>
      <c r="G319" s="557">
        <v>0</v>
      </c>
      <c r="H319" s="557">
        <v>0</v>
      </c>
      <c r="I319" s="557">
        <v>0</v>
      </c>
      <c r="J319" s="555">
        <v>0</v>
      </c>
      <c r="K319" s="557">
        <v>0</v>
      </c>
      <c r="L319" s="557">
        <v>0</v>
      </c>
    </row>
    <row r="320" spans="1:12" ht="23.45" customHeight="1" x14ac:dyDescent="0.2">
      <c r="A320" s="578"/>
      <c r="B320" s="578"/>
      <c r="C320" s="529" t="s">
        <v>770</v>
      </c>
      <c r="D320" s="544" t="s">
        <v>859</v>
      </c>
      <c r="E320" s="576">
        <f t="shared" si="47"/>
        <v>0</v>
      </c>
      <c r="F320" s="555">
        <v>0</v>
      </c>
      <c r="G320" s="557">
        <v>0</v>
      </c>
      <c r="H320" s="557">
        <v>0</v>
      </c>
      <c r="I320" s="557">
        <v>0</v>
      </c>
      <c r="J320" s="555">
        <v>0</v>
      </c>
      <c r="K320" s="557">
        <v>0</v>
      </c>
      <c r="L320" s="557">
        <v>0</v>
      </c>
    </row>
    <row r="321" spans="1:12" ht="38.450000000000003" customHeight="1" x14ac:dyDescent="0.2">
      <c r="A321" s="578"/>
      <c r="B321" s="627" t="s">
        <v>860</v>
      </c>
      <c r="C321" s="628"/>
      <c r="D321" s="544" t="s">
        <v>861</v>
      </c>
      <c r="E321" s="576">
        <f t="shared" si="47"/>
        <v>0</v>
      </c>
      <c r="F321" s="555">
        <v>0</v>
      </c>
      <c r="G321" s="557">
        <v>0</v>
      </c>
      <c r="H321" s="557">
        <v>0</v>
      </c>
      <c r="I321" s="557">
        <v>0</v>
      </c>
      <c r="J321" s="555">
        <v>0</v>
      </c>
      <c r="K321" s="557">
        <v>0</v>
      </c>
      <c r="L321" s="557">
        <v>0</v>
      </c>
    </row>
    <row r="322" spans="1:12" ht="23.45" customHeight="1" x14ac:dyDescent="0.2">
      <c r="A322" s="578"/>
      <c r="B322" s="578"/>
      <c r="C322" s="529" t="s">
        <v>766</v>
      </c>
      <c r="D322" s="544" t="s">
        <v>862</v>
      </c>
      <c r="E322" s="576">
        <f t="shared" si="47"/>
        <v>0</v>
      </c>
      <c r="F322" s="555">
        <v>0</v>
      </c>
      <c r="G322" s="557">
        <v>0</v>
      </c>
      <c r="H322" s="557">
        <v>0</v>
      </c>
      <c r="I322" s="557">
        <v>0</v>
      </c>
      <c r="J322" s="555">
        <v>0</v>
      </c>
      <c r="K322" s="557">
        <v>0</v>
      </c>
      <c r="L322" s="557">
        <v>0</v>
      </c>
    </row>
    <row r="323" spans="1:12" ht="23.45" customHeight="1" x14ac:dyDescent="0.2">
      <c r="A323" s="578"/>
      <c r="B323" s="578"/>
      <c r="C323" s="529" t="s">
        <v>768</v>
      </c>
      <c r="D323" s="544" t="s">
        <v>863</v>
      </c>
      <c r="E323" s="576">
        <f t="shared" si="47"/>
        <v>0</v>
      </c>
      <c r="F323" s="555">
        <v>0</v>
      </c>
      <c r="G323" s="557">
        <v>0</v>
      </c>
      <c r="H323" s="557">
        <v>0</v>
      </c>
      <c r="I323" s="557">
        <v>0</v>
      </c>
      <c r="J323" s="555">
        <v>0</v>
      </c>
      <c r="K323" s="557">
        <v>0</v>
      </c>
      <c r="L323" s="557">
        <v>0</v>
      </c>
    </row>
    <row r="324" spans="1:12" ht="23.45" customHeight="1" x14ac:dyDescent="0.2">
      <c r="A324" s="578"/>
      <c r="B324" s="578"/>
      <c r="C324" s="529" t="s">
        <v>864</v>
      </c>
      <c r="D324" s="544" t="s">
        <v>865</v>
      </c>
      <c r="E324" s="576">
        <f t="shared" si="47"/>
        <v>0</v>
      </c>
      <c r="F324" s="555">
        <v>0</v>
      </c>
      <c r="G324" s="557">
        <v>0</v>
      </c>
      <c r="H324" s="557">
        <v>0</v>
      </c>
      <c r="I324" s="557">
        <v>0</v>
      </c>
      <c r="J324" s="555">
        <v>0</v>
      </c>
      <c r="K324" s="557">
        <v>0</v>
      </c>
      <c r="L324" s="557">
        <v>0</v>
      </c>
    </row>
    <row r="325" spans="1:12" ht="23.45" customHeight="1" x14ac:dyDescent="0.2">
      <c r="A325" s="578"/>
      <c r="B325" s="627" t="s">
        <v>866</v>
      </c>
      <c r="C325" s="628"/>
      <c r="D325" s="544" t="s">
        <v>867</v>
      </c>
      <c r="E325" s="576">
        <f t="shared" si="47"/>
        <v>0</v>
      </c>
      <c r="F325" s="555">
        <v>0</v>
      </c>
      <c r="G325" s="557">
        <v>0</v>
      </c>
      <c r="H325" s="557">
        <v>0</v>
      </c>
      <c r="I325" s="557">
        <v>0</v>
      </c>
      <c r="J325" s="555">
        <v>0</v>
      </c>
      <c r="K325" s="557">
        <v>0</v>
      </c>
      <c r="L325" s="557">
        <v>0</v>
      </c>
    </row>
    <row r="326" spans="1:12" ht="23.45" customHeight="1" x14ac:dyDescent="0.2">
      <c r="A326" s="578"/>
      <c r="B326" s="578"/>
      <c r="C326" s="529" t="s">
        <v>868</v>
      </c>
      <c r="D326" s="544" t="s">
        <v>869</v>
      </c>
      <c r="E326" s="576">
        <f t="shared" si="47"/>
        <v>0</v>
      </c>
      <c r="F326" s="555">
        <v>0</v>
      </c>
      <c r="G326" s="557">
        <v>0</v>
      </c>
      <c r="H326" s="557">
        <v>0</v>
      </c>
      <c r="I326" s="557">
        <v>0</v>
      </c>
      <c r="J326" s="555">
        <v>0</v>
      </c>
      <c r="K326" s="557">
        <v>0</v>
      </c>
      <c r="L326" s="557">
        <v>0</v>
      </c>
    </row>
    <row r="327" spans="1:12" ht="23.45" customHeight="1" x14ac:dyDescent="0.2">
      <c r="A327" s="578"/>
      <c r="B327" s="578"/>
      <c r="C327" s="529" t="s">
        <v>870</v>
      </c>
      <c r="D327" s="544" t="s">
        <v>871</v>
      </c>
      <c r="E327" s="576">
        <f t="shared" si="47"/>
        <v>0</v>
      </c>
      <c r="F327" s="555">
        <v>0</v>
      </c>
      <c r="G327" s="557">
        <v>0</v>
      </c>
      <c r="H327" s="557">
        <v>0</v>
      </c>
      <c r="I327" s="557">
        <v>0</v>
      </c>
      <c r="J327" s="555">
        <v>0</v>
      </c>
      <c r="K327" s="557">
        <v>0</v>
      </c>
      <c r="L327" s="557">
        <v>0</v>
      </c>
    </row>
    <row r="328" spans="1:12" ht="23.45" customHeight="1" x14ac:dyDescent="0.2">
      <c r="A328" s="578"/>
      <c r="B328" s="578"/>
      <c r="C328" s="529" t="s">
        <v>872</v>
      </c>
      <c r="D328" s="544" t="s">
        <v>873</v>
      </c>
      <c r="E328" s="576">
        <f t="shared" si="47"/>
        <v>0</v>
      </c>
      <c r="F328" s="555">
        <v>0</v>
      </c>
      <c r="G328" s="557">
        <v>0</v>
      </c>
      <c r="H328" s="557">
        <v>0</v>
      </c>
      <c r="I328" s="557">
        <v>0</v>
      </c>
      <c r="J328" s="555">
        <v>0</v>
      </c>
      <c r="K328" s="557">
        <v>0</v>
      </c>
      <c r="L328" s="557">
        <v>0</v>
      </c>
    </row>
    <row r="329" spans="1:12" ht="40.15" customHeight="1" x14ac:dyDescent="0.2">
      <c r="A329" s="578"/>
      <c r="B329" s="627" t="s">
        <v>874</v>
      </c>
      <c r="C329" s="628"/>
      <c r="D329" s="544" t="s">
        <v>875</v>
      </c>
      <c r="E329" s="576">
        <f t="shared" si="47"/>
        <v>0</v>
      </c>
      <c r="F329" s="555">
        <v>0</v>
      </c>
      <c r="G329" s="557">
        <v>0</v>
      </c>
      <c r="H329" s="557">
        <v>0</v>
      </c>
      <c r="I329" s="557">
        <v>0</v>
      </c>
      <c r="J329" s="555">
        <v>0</v>
      </c>
      <c r="K329" s="557">
        <v>0</v>
      </c>
      <c r="L329" s="557">
        <v>0</v>
      </c>
    </row>
    <row r="330" spans="1:12" ht="23.45" customHeight="1" x14ac:dyDescent="0.2">
      <c r="A330" s="578"/>
      <c r="B330" s="578"/>
      <c r="C330" s="529" t="s">
        <v>766</v>
      </c>
      <c r="D330" s="544" t="s">
        <v>876</v>
      </c>
      <c r="E330" s="576">
        <f t="shared" si="47"/>
        <v>0</v>
      </c>
      <c r="F330" s="555">
        <v>0</v>
      </c>
      <c r="G330" s="557">
        <v>0</v>
      </c>
      <c r="H330" s="557">
        <v>0</v>
      </c>
      <c r="I330" s="557">
        <v>0</v>
      </c>
      <c r="J330" s="555">
        <v>0</v>
      </c>
      <c r="K330" s="557">
        <v>0</v>
      </c>
      <c r="L330" s="557">
        <v>0</v>
      </c>
    </row>
    <row r="331" spans="1:12" ht="23.45" customHeight="1" x14ac:dyDescent="0.2">
      <c r="A331" s="578"/>
      <c r="B331" s="578"/>
      <c r="C331" s="529" t="s">
        <v>768</v>
      </c>
      <c r="D331" s="544" t="s">
        <v>877</v>
      </c>
      <c r="E331" s="576">
        <f t="shared" si="47"/>
        <v>0</v>
      </c>
      <c r="F331" s="555">
        <v>0</v>
      </c>
      <c r="G331" s="557">
        <v>0</v>
      </c>
      <c r="H331" s="557">
        <v>0</v>
      </c>
      <c r="I331" s="557">
        <v>0</v>
      </c>
      <c r="J331" s="555">
        <v>0</v>
      </c>
      <c r="K331" s="557">
        <v>0</v>
      </c>
      <c r="L331" s="557">
        <v>0</v>
      </c>
    </row>
    <row r="332" spans="1:12" ht="23.45" customHeight="1" x14ac:dyDescent="0.2">
      <c r="A332" s="578"/>
      <c r="B332" s="578"/>
      <c r="C332" s="529" t="s">
        <v>770</v>
      </c>
      <c r="D332" s="544" t="s">
        <v>878</v>
      </c>
      <c r="E332" s="576">
        <f t="shared" si="47"/>
        <v>0</v>
      </c>
      <c r="F332" s="555">
        <v>0</v>
      </c>
      <c r="G332" s="557">
        <v>0</v>
      </c>
      <c r="H332" s="557">
        <v>0</v>
      </c>
      <c r="I332" s="557">
        <v>0</v>
      </c>
      <c r="J332" s="555">
        <v>0</v>
      </c>
      <c r="K332" s="557">
        <v>0</v>
      </c>
      <c r="L332" s="557">
        <v>0</v>
      </c>
    </row>
    <row r="333" spans="1:12" ht="23.45" customHeight="1" x14ac:dyDescent="0.2">
      <c r="A333" s="578"/>
      <c r="B333" s="578"/>
      <c r="C333" s="579" t="s">
        <v>879</v>
      </c>
      <c r="D333" s="544" t="s">
        <v>880</v>
      </c>
      <c r="E333" s="576">
        <f t="shared" si="47"/>
        <v>0</v>
      </c>
      <c r="F333" s="555">
        <v>0</v>
      </c>
      <c r="G333" s="557">
        <v>0</v>
      </c>
      <c r="H333" s="557">
        <v>0</v>
      </c>
      <c r="I333" s="557">
        <v>0</v>
      </c>
      <c r="J333" s="555">
        <v>0</v>
      </c>
      <c r="K333" s="557">
        <v>0</v>
      </c>
      <c r="L333" s="557">
        <v>0</v>
      </c>
    </row>
    <row r="334" spans="1:12" ht="36.6" customHeight="1" x14ac:dyDescent="0.2">
      <c r="A334" s="578"/>
      <c r="B334" s="627" t="s">
        <v>881</v>
      </c>
      <c r="C334" s="628"/>
      <c r="D334" s="544" t="s">
        <v>882</v>
      </c>
      <c r="E334" s="576">
        <f t="shared" si="47"/>
        <v>0</v>
      </c>
      <c r="F334" s="555">
        <v>0</v>
      </c>
      <c r="G334" s="557">
        <v>0</v>
      </c>
      <c r="H334" s="557">
        <v>0</v>
      </c>
      <c r="I334" s="557">
        <v>0</v>
      </c>
      <c r="J334" s="555">
        <v>0</v>
      </c>
      <c r="K334" s="557">
        <v>0</v>
      </c>
      <c r="L334" s="557">
        <v>0</v>
      </c>
    </row>
    <row r="335" spans="1:12" ht="23.45" customHeight="1" x14ac:dyDescent="0.2">
      <c r="A335" s="578"/>
      <c r="B335" s="578"/>
      <c r="C335" s="529" t="s">
        <v>766</v>
      </c>
      <c r="D335" s="544" t="s">
        <v>883</v>
      </c>
      <c r="E335" s="576">
        <f t="shared" si="47"/>
        <v>0</v>
      </c>
      <c r="F335" s="555">
        <v>0</v>
      </c>
      <c r="G335" s="557">
        <v>0</v>
      </c>
      <c r="H335" s="557">
        <v>0</v>
      </c>
      <c r="I335" s="557">
        <v>0</v>
      </c>
      <c r="J335" s="555">
        <v>0</v>
      </c>
      <c r="K335" s="557">
        <v>0</v>
      </c>
      <c r="L335" s="557">
        <v>0</v>
      </c>
    </row>
    <row r="336" spans="1:12" ht="23.45" customHeight="1" x14ac:dyDescent="0.2">
      <c r="A336" s="578"/>
      <c r="B336" s="578"/>
      <c r="C336" s="529" t="s">
        <v>768</v>
      </c>
      <c r="D336" s="544" t="s">
        <v>884</v>
      </c>
      <c r="E336" s="576">
        <f t="shared" si="47"/>
        <v>0</v>
      </c>
      <c r="F336" s="555">
        <v>0</v>
      </c>
      <c r="G336" s="557">
        <v>0</v>
      </c>
      <c r="H336" s="557">
        <v>0</v>
      </c>
      <c r="I336" s="557">
        <v>0</v>
      </c>
      <c r="J336" s="555">
        <v>0</v>
      </c>
      <c r="K336" s="557">
        <v>0</v>
      </c>
      <c r="L336" s="557">
        <v>0</v>
      </c>
    </row>
    <row r="337" spans="1:12" ht="46.9" customHeight="1" x14ac:dyDescent="0.2">
      <c r="A337" s="578"/>
      <c r="B337" s="627" t="s">
        <v>885</v>
      </c>
      <c r="C337" s="628"/>
      <c r="D337" s="544" t="s">
        <v>886</v>
      </c>
      <c r="E337" s="576">
        <f t="shared" si="47"/>
        <v>0</v>
      </c>
      <c r="F337" s="555">
        <v>0</v>
      </c>
      <c r="G337" s="557">
        <v>0</v>
      </c>
      <c r="H337" s="557">
        <v>0</v>
      </c>
      <c r="I337" s="557">
        <v>0</v>
      </c>
      <c r="J337" s="555">
        <v>0</v>
      </c>
      <c r="K337" s="557">
        <v>0</v>
      </c>
      <c r="L337" s="557">
        <v>0</v>
      </c>
    </row>
    <row r="338" spans="1:12" ht="23.45" customHeight="1" x14ac:dyDescent="0.2">
      <c r="A338" s="578"/>
      <c r="B338" s="578"/>
      <c r="C338" s="529" t="s">
        <v>766</v>
      </c>
      <c r="D338" s="544" t="s">
        <v>887</v>
      </c>
      <c r="E338" s="576">
        <f t="shared" si="47"/>
        <v>0</v>
      </c>
      <c r="F338" s="555">
        <v>0</v>
      </c>
      <c r="G338" s="557">
        <v>0</v>
      </c>
      <c r="H338" s="557">
        <v>0</v>
      </c>
      <c r="I338" s="557">
        <v>0</v>
      </c>
      <c r="J338" s="555">
        <v>0</v>
      </c>
      <c r="K338" s="557">
        <v>0</v>
      </c>
      <c r="L338" s="557">
        <v>0</v>
      </c>
    </row>
    <row r="339" spans="1:12" ht="23.45" customHeight="1" x14ac:dyDescent="0.2">
      <c r="A339" s="578"/>
      <c r="B339" s="578"/>
      <c r="C339" s="529" t="s">
        <v>768</v>
      </c>
      <c r="D339" s="544" t="s">
        <v>888</v>
      </c>
      <c r="E339" s="576">
        <f t="shared" si="47"/>
        <v>0</v>
      </c>
      <c r="F339" s="555">
        <v>0</v>
      </c>
      <c r="G339" s="557">
        <v>0</v>
      </c>
      <c r="H339" s="557">
        <v>0</v>
      </c>
      <c r="I339" s="557">
        <v>0</v>
      </c>
      <c r="J339" s="555">
        <v>0</v>
      </c>
      <c r="K339" s="557">
        <v>0</v>
      </c>
      <c r="L339" s="557">
        <v>0</v>
      </c>
    </row>
    <row r="340" spans="1:12" s="550" customFormat="1" ht="23.45" customHeight="1" x14ac:dyDescent="0.2">
      <c r="A340" s="610"/>
      <c r="B340" s="611"/>
      <c r="C340" s="612"/>
      <c r="D340" s="613"/>
      <c r="E340" s="614"/>
      <c r="F340" s="615"/>
      <c r="G340" s="615"/>
      <c r="H340" s="615"/>
      <c r="I340" s="615"/>
    </row>
    <row r="341" spans="1:12" ht="23.45" customHeight="1" x14ac:dyDescent="0.2">
      <c r="A341" s="610"/>
      <c r="B341" s="611"/>
      <c r="C341" s="612"/>
      <c r="D341" s="613"/>
      <c r="E341" s="614"/>
      <c r="F341" s="615"/>
      <c r="G341" s="615"/>
      <c r="H341" s="615"/>
      <c r="I341" s="615"/>
      <c r="J341" s="550"/>
      <c r="K341" s="550"/>
      <c r="L341" s="550"/>
    </row>
    <row r="342" spans="1:12" s="495" customFormat="1" ht="23.45" customHeight="1" x14ac:dyDescent="0.2">
      <c r="A342" s="491"/>
      <c r="B342" s="491"/>
      <c r="C342" s="491"/>
      <c r="D342" s="491"/>
      <c r="E342" s="491"/>
      <c r="F342" s="491"/>
      <c r="G342" s="491"/>
      <c r="H342" s="491"/>
      <c r="I342" s="491"/>
      <c r="J342" s="491"/>
      <c r="K342" s="491"/>
      <c r="L342" s="491"/>
    </row>
    <row r="343" spans="1:12" ht="23.45" customHeight="1" x14ac:dyDescent="0.2">
      <c r="A343" s="495"/>
      <c r="B343" s="495"/>
      <c r="C343" s="616" t="s">
        <v>902</v>
      </c>
      <c r="D343" s="495"/>
      <c r="E343" s="616"/>
      <c r="F343" s="616"/>
      <c r="G343" s="495" t="s">
        <v>903</v>
      </c>
      <c r="H343" s="495"/>
      <c r="I343" s="495"/>
      <c r="J343" s="495"/>
      <c r="K343" s="495"/>
      <c r="L343" s="495"/>
    </row>
    <row r="344" spans="1:12" ht="23.45" customHeight="1" x14ac:dyDescent="0.2">
      <c r="C344" s="491" t="s">
        <v>904</v>
      </c>
      <c r="E344" s="495"/>
      <c r="F344" s="495"/>
      <c r="G344" s="491" t="s">
        <v>905</v>
      </c>
    </row>
  </sheetData>
  <mergeCells count="78">
    <mergeCell ref="B69:C69"/>
    <mergeCell ref="B70:C70"/>
    <mergeCell ref="B74:C74"/>
    <mergeCell ref="B67:C67"/>
    <mergeCell ref="A12:C13"/>
    <mergeCell ref="B39:C39"/>
    <mergeCell ref="B63:C63"/>
    <mergeCell ref="B64:C64"/>
    <mergeCell ref="D12:D13"/>
    <mergeCell ref="E12:E13"/>
    <mergeCell ref="F12:F13"/>
    <mergeCell ref="I12:I13"/>
    <mergeCell ref="A29:C29"/>
    <mergeCell ref="G12:G13"/>
    <mergeCell ref="H12:H13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B80:C80"/>
    <mergeCell ref="A187:C187"/>
    <mergeCell ref="B129:C129"/>
    <mergeCell ref="B133:C133"/>
    <mergeCell ref="B137:C137"/>
    <mergeCell ref="B141:C141"/>
    <mergeCell ref="B145:C145"/>
    <mergeCell ref="B149:C149"/>
    <mergeCell ref="B153:C153"/>
    <mergeCell ref="B157:C157"/>
    <mergeCell ref="B161:C161"/>
    <mergeCell ref="B166:C166"/>
    <mergeCell ref="B169:C169"/>
    <mergeCell ref="A247:C247"/>
    <mergeCell ref="B197:C197"/>
    <mergeCell ref="B216:C216"/>
    <mergeCell ref="B219:C219"/>
    <mergeCell ref="B220:C220"/>
    <mergeCell ref="B221:C221"/>
    <mergeCell ref="A222:C222"/>
    <mergeCell ref="A226:C226"/>
    <mergeCell ref="B236:C236"/>
    <mergeCell ref="B237:C237"/>
    <mergeCell ref="B239:C239"/>
    <mergeCell ref="B243:C243"/>
    <mergeCell ref="A292:C292"/>
    <mergeCell ref="B248:C248"/>
    <mergeCell ref="B252:C252"/>
    <mergeCell ref="B256:C256"/>
    <mergeCell ref="B260:C260"/>
    <mergeCell ref="B264:C264"/>
    <mergeCell ref="B268:C268"/>
    <mergeCell ref="B272:C272"/>
    <mergeCell ref="B276:C276"/>
    <mergeCell ref="B280:C280"/>
    <mergeCell ref="B284:C284"/>
    <mergeCell ref="B288:C288"/>
    <mergeCell ref="B337:C337"/>
    <mergeCell ref="B293:C293"/>
    <mergeCell ref="B297:C297"/>
    <mergeCell ref="B301:C301"/>
    <mergeCell ref="B305:C305"/>
    <mergeCell ref="B309:C309"/>
    <mergeCell ref="B313:C313"/>
    <mergeCell ref="B317:C317"/>
    <mergeCell ref="B321:C321"/>
    <mergeCell ref="B325:C325"/>
    <mergeCell ref="B329:C329"/>
    <mergeCell ref="B334:C334"/>
  </mergeCells>
  <pageMargins left="0.86614173228346503" right="0.46" top="0.34" bottom="0.15748031496063" header="0.37" footer="0.23622047244094499"/>
  <pageSetup paperSize="9" scale="6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I12" sqref="I12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563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538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555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2021</v>
      </c>
      <c r="K10" s="709">
        <v>2022</v>
      </c>
      <c r="L10" s="711">
        <v>2023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61" t="s">
        <v>485</v>
      </c>
      <c r="B48" s="862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>
        <v>0</v>
      </c>
      <c r="G54" s="50"/>
      <c r="H54" s="50"/>
      <c r="I54" s="52">
        <v>0</v>
      </c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>
        <v>0</v>
      </c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5" x14ac:dyDescent="0.25">
      <c r="A290" s="245"/>
      <c r="B290" s="246"/>
      <c r="C290" s="246"/>
      <c r="F290" s="6" t="s">
        <v>529</v>
      </c>
      <c r="G290" s="4"/>
      <c r="H290" s="4"/>
      <c r="I290" s="3"/>
      <c r="J290" s="90" t="s">
        <v>528</v>
      </c>
      <c r="K290" s="65"/>
      <c r="L290" s="65"/>
    </row>
    <row r="291" spans="1:12" ht="14.25" x14ac:dyDescent="0.2">
      <c r="A291" s="672" t="s">
        <v>477</v>
      </c>
      <c r="B291" s="672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760" t="s">
        <v>503</v>
      </c>
      <c r="B292" s="760"/>
      <c r="C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5" zoomScaleNormal="75" zoomScaleSheetLayoutView="100" workbookViewId="0">
      <selection activeCell="I66" sqref="I66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533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909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2024</v>
      </c>
      <c r="K10" s="709">
        <v>2025</v>
      </c>
      <c r="L10" s="711">
        <v>2026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12</v>
      </c>
      <c r="E12" s="37"/>
      <c r="F12" s="48">
        <f t="shared" ref="F12:L12" si="1">F13+F188</f>
        <v>3</v>
      </c>
      <c r="G12" s="48">
        <f t="shared" si="1"/>
        <v>0</v>
      </c>
      <c r="H12" s="48">
        <f t="shared" si="1"/>
        <v>6</v>
      </c>
      <c r="I12" s="48">
        <f t="shared" si="1"/>
        <v>3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12</v>
      </c>
      <c r="E13" s="21"/>
      <c r="F13" s="35">
        <f t="shared" ref="F13:L13" si="2">F14+F180</f>
        <v>3</v>
      </c>
      <c r="G13" s="35">
        <f t="shared" si="2"/>
        <v>0</v>
      </c>
      <c r="H13" s="35">
        <f t="shared" si="2"/>
        <v>6</v>
      </c>
      <c r="I13" s="35">
        <f t="shared" si="2"/>
        <v>3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12</v>
      </c>
      <c r="E14" s="22"/>
      <c r="F14" s="36">
        <f>F15+F48+F152</f>
        <v>3</v>
      </c>
      <c r="G14" s="36">
        <f t="shared" ref="G14:L14" si="3">G15+G48+G152</f>
        <v>0</v>
      </c>
      <c r="H14" s="36">
        <f t="shared" si="3"/>
        <v>6</v>
      </c>
      <c r="I14" s="36">
        <f t="shared" si="3"/>
        <v>3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12</v>
      </c>
      <c r="E48" s="23"/>
      <c r="F48" s="33">
        <f t="shared" ref="F48:L48" si="8">F49+F60+F61+F64+F69+F73+F76+F78+F79+F80+F81+F94+F95</f>
        <v>3</v>
      </c>
      <c r="G48" s="33">
        <f t="shared" si="8"/>
        <v>0</v>
      </c>
      <c r="H48" s="33">
        <f t="shared" si="8"/>
        <v>6</v>
      </c>
      <c r="I48" s="33">
        <f t="shared" si="8"/>
        <v>3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>
        <v>0</v>
      </c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12</v>
      </c>
      <c r="E64" s="50"/>
      <c r="F64" s="51">
        <f t="shared" ref="F64:L64" si="11">SUM(F65:F68)</f>
        <v>3</v>
      </c>
      <c r="G64" s="51">
        <f t="shared" si="11"/>
        <v>0</v>
      </c>
      <c r="H64" s="51">
        <f t="shared" si="11"/>
        <v>6</v>
      </c>
      <c r="I64" s="51">
        <f t="shared" si="11"/>
        <v>3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6</v>
      </c>
      <c r="E65" s="50"/>
      <c r="F65" s="50"/>
      <c r="G65" s="50"/>
      <c r="H65" s="50">
        <v>3</v>
      </c>
      <c r="I65" s="52">
        <v>3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3</v>
      </c>
      <c r="E66" s="50"/>
      <c r="F66" s="50"/>
      <c r="G66" s="50"/>
      <c r="H66" s="50">
        <v>3</v>
      </c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3</v>
      </c>
      <c r="E67" s="50"/>
      <c r="F67" s="50">
        <v>3</v>
      </c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>
        <v>0</v>
      </c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>
        <v>0</v>
      </c>
      <c r="G96" s="50">
        <v>0</v>
      </c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F17" sqref="F1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514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513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909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2024</v>
      </c>
      <c r="K10" s="709">
        <v>2025</v>
      </c>
      <c r="L10" s="711">
        <v>2026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>
        <v>0</v>
      </c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>
        <v>0</v>
      </c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" zoomScaleNormal="75" zoomScaleSheetLayoutView="100" workbookViewId="0">
      <selection activeCell="G12" sqref="G12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560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4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5" x14ac:dyDescent="0.25">
      <c r="A290" s="245"/>
      <c r="B290" s="246"/>
      <c r="C290" s="246"/>
      <c r="F290" s="6" t="s">
        <v>529</v>
      </c>
      <c r="G290" s="5"/>
      <c r="H290" s="5"/>
      <c r="I290" s="3"/>
      <c r="J290" s="90" t="s">
        <v>528</v>
      </c>
      <c r="K290" s="65"/>
      <c r="L290" s="65"/>
    </row>
    <row r="291" spans="1:12" ht="14.25" x14ac:dyDescent="0.2">
      <c r="A291" s="672" t="s">
        <v>477</v>
      </c>
      <c r="B291" s="672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760" t="s">
        <v>503</v>
      </c>
      <c r="B292" s="760"/>
      <c r="C292" s="65"/>
      <c r="J292" s="65"/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G18" sqref="G18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563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4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10" zoomScaleNormal="75" zoomScaleSheetLayoutView="100" workbookViewId="0">
      <selection activeCell="E15" sqref="E15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915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530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623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2023</v>
      </c>
      <c r="K10" s="709">
        <v>2024</v>
      </c>
      <c r="L10" s="711">
        <v>2025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1229</v>
      </c>
      <c r="E12" s="37"/>
      <c r="F12" s="48">
        <f t="shared" ref="F12:L12" si="1">F13+F188</f>
        <v>100</v>
      </c>
      <c r="G12" s="48">
        <f t="shared" si="1"/>
        <v>50</v>
      </c>
      <c r="H12" s="48">
        <f t="shared" si="1"/>
        <v>100</v>
      </c>
      <c r="I12" s="48">
        <f t="shared" si="1"/>
        <v>979</v>
      </c>
      <c r="J12" s="314">
        <f t="shared" si="1"/>
        <v>300</v>
      </c>
      <c r="K12" s="314">
        <f t="shared" si="1"/>
        <v>300</v>
      </c>
      <c r="L12" s="315">
        <f t="shared" si="1"/>
        <v>300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1229</v>
      </c>
      <c r="E13" s="21"/>
      <c r="F13" s="35">
        <f t="shared" ref="F13:L13" si="2">F14+F180</f>
        <v>100</v>
      </c>
      <c r="G13" s="35">
        <f t="shared" si="2"/>
        <v>50</v>
      </c>
      <c r="H13" s="35">
        <f t="shared" si="2"/>
        <v>100</v>
      </c>
      <c r="I13" s="35">
        <f t="shared" si="2"/>
        <v>979</v>
      </c>
      <c r="J13" s="21">
        <f t="shared" si="2"/>
        <v>300</v>
      </c>
      <c r="K13" s="21">
        <f t="shared" si="2"/>
        <v>300</v>
      </c>
      <c r="L13" s="425">
        <f t="shared" si="2"/>
        <v>300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1229</v>
      </c>
      <c r="E14" s="22"/>
      <c r="F14" s="36">
        <f>F15+F48+F152</f>
        <v>100</v>
      </c>
      <c r="G14" s="36">
        <f t="shared" ref="G14:L14" si="3">G15+G48+G152</f>
        <v>50</v>
      </c>
      <c r="H14" s="36">
        <f t="shared" si="3"/>
        <v>100</v>
      </c>
      <c r="I14" s="36">
        <f t="shared" si="3"/>
        <v>979</v>
      </c>
      <c r="J14" s="22">
        <f t="shared" si="3"/>
        <v>300</v>
      </c>
      <c r="K14" s="22">
        <f t="shared" si="3"/>
        <v>300</v>
      </c>
      <c r="L14" s="22">
        <f t="shared" si="3"/>
        <v>300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500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500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465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465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465</v>
      </c>
      <c r="E17" s="50"/>
      <c r="F17" s="50"/>
      <c r="G17" s="50"/>
      <c r="H17" s="50"/>
      <c r="I17" s="52">
        <v>465</v>
      </c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35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35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35</v>
      </c>
      <c r="E47" s="25"/>
      <c r="F47" s="25"/>
      <c r="G47" s="25"/>
      <c r="H47" s="25"/>
      <c r="I47" s="43">
        <v>35</v>
      </c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729</v>
      </c>
      <c r="E48" s="23"/>
      <c r="F48" s="33">
        <f>F49+F60+F61+F64+F69+F73+F76+F78+F79+F80+F81+F94+F95</f>
        <v>100</v>
      </c>
      <c r="G48" s="33">
        <f>G49+G60+G61+G64+G69+G73+G76+G78+G79+G80+G81+G94+G95</f>
        <v>50</v>
      </c>
      <c r="H48" s="33">
        <f>H49+H60+H61+H64+H69+H73+H76+H78+H79+H80+H81+H94+H95</f>
        <v>100</v>
      </c>
      <c r="I48" s="33">
        <f>I49+I60+I61+I64+I69+I73+I76+I78+I79+I80+I81+I94+I95</f>
        <v>479</v>
      </c>
      <c r="J48" s="23">
        <v>300</v>
      </c>
      <c r="K48" s="23">
        <v>300</v>
      </c>
      <c r="L48" s="24">
        <v>300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384</v>
      </c>
      <c r="E49" s="50"/>
      <c r="F49" s="51">
        <f t="shared" ref="F49:L49" si="8">SUM(F50:F59)</f>
        <v>74.81</v>
      </c>
      <c r="G49" s="51">
        <f t="shared" si="8"/>
        <v>5.29</v>
      </c>
      <c r="H49" s="51">
        <f t="shared" si="8"/>
        <v>46.4</v>
      </c>
      <c r="I49" s="51">
        <f t="shared" si="8"/>
        <v>257.5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3</v>
      </c>
      <c r="E50" s="50"/>
      <c r="F50" s="50"/>
      <c r="G50" s="50"/>
      <c r="H50" s="50">
        <v>3</v>
      </c>
      <c r="I50" s="52">
        <v>0</v>
      </c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13</v>
      </c>
      <c r="E51" s="50"/>
      <c r="F51" s="50"/>
      <c r="G51" s="50"/>
      <c r="H51" s="50">
        <v>4</v>
      </c>
      <c r="I51" s="52">
        <v>9</v>
      </c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242</v>
      </c>
      <c r="E52" s="50"/>
      <c r="F52" s="50">
        <v>61.62</v>
      </c>
      <c r="G52" s="50">
        <v>0</v>
      </c>
      <c r="H52" s="50">
        <v>19.38</v>
      </c>
      <c r="I52" s="52">
        <v>161</v>
      </c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17</v>
      </c>
      <c r="E53" s="50"/>
      <c r="F53" s="50">
        <v>0.48</v>
      </c>
      <c r="G53" s="50"/>
      <c r="H53" s="50">
        <v>6.02</v>
      </c>
      <c r="I53" s="52">
        <v>10.5</v>
      </c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2</v>
      </c>
      <c r="E54" s="50"/>
      <c r="F54" s="50"/>
      <c r="G54" s="50"/>
      <c r="H54" s="50"/>
      <c r="I54" s="52">
        <v>2</v>
      </c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2</v>
      </c>
      <c r="E55" s="50"/>
      <c r="F55" s="50"/>
      <c r="G55" s="50"/>
      <c r="H55" s="50"/>
      <c r="I55" s="52">
        <v>2</v>
      </c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4</v>
      </c>
      <c r="E57" s="50"/>
      <c r="F57" s="50"/>
      <c r="G57" s="50"/>
      <c r="H57" s="50">
        <v>2</v>
      </c>
      <c r="I57" s="52">
        <v>2</v>
      </c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20</v>
      </c>
      <c r="E58" s="50"/>
      <c r="F58" s="50"/>
      <c r="G58" s="50"/>
      <c r="H58" s="50"/>
      <c r="I58" s="52">
        <v>20</v>
      </c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81</v>
      </c>
      <c r="E59" s="50"/>
      <c r="F59" s="50">
        <v>12.71</v>
      </c>
      <c r="G59" s="50">
        <v>5.29</v>
      </c>
      <c r="H59" s="50">
        <v>12</v>
      </c>
      <c r="I59" s="52">
        <v>51</v>
      </c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>
        <v>0</v>
      </c>
      <c r="G60" s="50">
        <v>0</v>
      </c>
      <c r="H60" s="50">
        <v>0</v>
      </c>
      <c r="I60" s="52">
        <v>0</v>
      </c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>
        <v>0</v>
      </c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277</v>
      </c>
      <c r="E64" s="50"/>
      <c r="F64" s="51">
        <f t="shared" ref="F64:L64" si="10">SUM(F65:F68)</f>
        <v>16.059999999999999</v>
      </c>
      <c r="G64" s="51">
        <f t="shared" si="10"/>
        <v>44.71</v>
      </c>
      <c r="H64" s="51">
        <f t="shared" si="10"/>
        <v>48.730000000000004</v>
      </c>
      <c r="I64" s="51">
        <f t="shared" si="10"/>
        <v>167.5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194</v>
      </c>
      <c r="E65" s="50"/>
      <c r="F65" s="50">
        <v>8.68</v>
      </c>
      <c r="G65" s="50">
        <v>38.29</v>
      </c>
      <c r="H65" s="50">
        <v>32.03</v>
      </c>
      <c r="I65" s="52">
        <v>115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37</v>
      </c>
      <c r="E66" s="50"/>
      <c r="F66" s="50"/>
      <c r="G66" s="50"/>
      <c r="H66" s="50">
        <v>17</v>
      </c>
      <c r="I66" s="52">
        <v>20</v>
      </c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44</v>
      </c>
      <c r="E67" s="50"/>
      <c r="F67" s="50">
        <v>7.38</v>
      </c>
      <c r="G67" s="50">
        <v>6.42</v>
      </c>
      <c r="H67" s="50">
        <v>-0.3</v>
      </c>
      <c r="I67" s="52">
        <v>30.5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2</v>
      </c>
      <c r="E68" s="50"/>
      <c r="F68" s="50"/>
      <c r="G68" s="50"/>
      <c r="H68" s="50"/>
      <c r="I68" s="52">
        <v>2</v>
      </c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5</v>
      </c>
      <c r="E76" s="50"/>
      <c r="F76" s="50">
        <v>1.47</v>
      </c>
      <c r="G76" s="50"/>
      <c r="H76" s="50">
        <v>0.53</v>
      </c>
      <c r="I76" s="52">
        <v>3</v>
      </c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3"/>
        <v>63</v>
      </c>
      <c r="E95" s="50"/>
      <c r="F95" s="51">
        <f t="shared" ref="F95:L95" si="14">SUM(F96:F103)</f>
        <v>7.66</v>
      </c>
      <c r="G95" s="51">
        <f t="shared" si="14"/>
        <v>0</v>
      </c>
      <c r="H95" s="51">
        <f t="shared" si="14"/>
        <v>4.34</v>
      </c>
      <c r="I95" s="51">
        <f t="shared" si="14"/>
        <v>51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15</v>
      </c>
      <c r="E99" s="50"/>
      <c r="F99" s="50">
        <v>3.66</v>
      </c>
      <c r="G99" s="50"/>
      <c r="H99" s="50">
        <v>0.34</v>
      </c>
      <c r="I99" s="52">
        <v>11</v>
      </c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48</v>
      </c>
      <c r="E103" s="50"/>
      <c r="F103" s="50">
        <v>4</v>
      </c>
      <c r="G103" s="50"/>
      <c r="H103" s="50">
        <v>4</v>
      </c>
      <c r="I103" s="52">
        <v>40</v>
      </c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>
        <v>0</v>
      </c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59" zoomScaleNormal="75" zoomScaleSheetLayoutView="100" workbookViewId="0">
      <selection activeCell="H271" sqref="H27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622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531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134</v>
      </c>
      <c r="E12" s="37"/>
      <c r="F12" s="48">
        <f t="shared" ref="F12:L12" si="1">F13+F188</f>
        <v>120</v>
      </c>
      <c r="G12" s="48">
        <f t="shared" si="1"/>
        <v>0</v>
      </c>
      <c r="H12" s="48">
        <f t="shared" si="1"/>
        <v>14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134</v>
      </c>
      <c r="E188" s="57"/>
      <c r="F188" s="58">
        <f t="shared" ref="F188:L188" si="21">F264+F279</f>
        <v>120</v>
      </c>
      <c r="G188" s="58">
        <f t="shared" si="21"/>
        <v>0</v>
      </c>
      <c r="H188" s="58">
        <f t="shared" si="21"/>
        <v>14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134</v>
      </c>
      <c r="E264" s="50"/>
      <c r="F264" s="51">
        <f t="shared" ref="F264:L264" si="23">F265+F275</f>
        <v>120</v>
      </c>
      <c r="G264" s="51">
        <f t="shared" si="23"/>
        <v>0</v>
      </c>
      <c r="H264" s="51">
        <f t="shared" si="23"/>
        <v>14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134</v>
      </c>
      <c r="E265" s="50"/>
      <c r="F265" s="51">
        <f t="shared" ref="F265:L265" si="24">F266+F271</f>
        <v>120</v>
      </c>
      <c r="G265" s="51">
        <f t="shared" si="24"/>
        <v>0</v>
      </c>
      <c r="H265" s="51">
        <f t="shared" si="24"/>
        <v>14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134</v>
      </c>
      <c r="E266" s="50"/>
      <c r="F266" s="51">
        <f t="shared" ref="F266:L266" si="25">SUM(F267:F270)</f>
        <v>120</v>
      </c>
      <c r="G266" s="51">
        <f t="shared" si="25"/>
        <v>0</v>
      </c>
      <c r="H266" s="51">
        <f t="shared" si="25"/>
        <v>14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120</v>
      </c>
      <c r="E267" s="50"/>
      <c r="F267" s="50"/>
      <c r="G267" s="50">
        <v>120</v>
      </c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>
        <v>96</v>
      </c>
      <c r="G268" s="50">
        <v>-96</v>
      </c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14</v>
      </c>
      <c r="E270" s="50"/>
      <c r="F270" s="50">
        <v>24</v>
      </c>
      <c r="G270" s="50">
        <v>-24</v>
      </c>
      <c r="H270" s="50">
        <v>14</v>
      </c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94" zoomScaleNormal="75" zoomScaleSheetLayoutView="100" workbookViewId="0">
      <selection activeCell="A7" sqref="A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621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537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>
        <v>0</v>
      </c>
      <c r="G17" s="50"/>
      <c r="H17" s="50"/>
      <c r="I17" s="52">
        <v>0</v>
      </c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>
        <v>0</v>
      </c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>
        <v>0</v>
      </c>
      <c r="G25" s="50"/>
      <c r="H25" s="50"/>
      <c r="I25" s="52">
        <v>0</v>
      </c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>
        <v>0</v>
      </c>
      <c r="I269" s="52">
        <v>0</v>
      </c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>
        <v>0</v>
      </c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>
        <v>0</v>
      </c>
      <c r="I271" s="52">
        <v>0</v>
      </c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4"/>
      <c r="H291" s="4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553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4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6" t="s">
        <v>552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2020</v>
      </c>
      <c r="K10" s="709">
        <v>2021</v>
      </c>
      <c r="L10" s="711">
        <v>2022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x14ac:dyDescent="0.2">
      <c r="A291" s="672" t="s">
        <v>477</v>
      </c>
      <c r="B291" s="672"/>
      <c r="C291" s="65"/>
      <c r="F291" s="63" t="s">
        <v>478</v>
      </c>
      <c r="J291" s="65"/>
      <c r="K291" s="65"/>
      <c r="L291" s="65"/>
    </row>
    <row r="292" spans="1:12" x14ac:dyDescent="0.2">
      <c r="A292" s="760" t="s">
        <v>503</v>
      </c>
      <c r="B292" s="760"/>
      <c r="C292" s="65"/>
      <c r="J292" s="65"/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view="pageBreakPreview" zoomScale="90" zoomScaleSheetLayoutView="90" workbookViewId="0">
      <selection activeCell="J10" sqref="J10:J1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20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ht="57" customHeight="1" x14ac:dyDescent="0.2">
      <c r="A7" s="65"/>
      <c r="B7" s="874" t="s">
        <v>913</v>
      </c>
      <c r="C7" s="874"/>
      <c r="D7" s="874"/>
      <c r="E7" s="874"/>
      <c r="F7" s="874"/>
      <c r="G7" s="874"/>
      <c r="H7" s="874"/>
      <c r="I7" s="486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20"/>
    </row>
    <row r="9" spans="1:12" s="125" customFormat="1" ht="18.75" customHeight="1" x14ac:dyDescent="0.2">
      <c r="A9" s="685" t="s">
        <v>426</v>
      </c>
      <c r="B9" s="863"/>
      <c r="C9" s="692" t="s">
        <v>70</v>
      </c>
      <c r="D9" s="695" t="s">
        <v>912</v>
      </c>
      <c r="E9" s="868"/>
      <c r="F9" s="869"/>
      <c r="G9" s="869"/>
      <c r="H9" s="869"/>
      <c r="I9" s="869"/>
      <c r="J9" s="870" t="s">
        <v>427</v>
      </c>
      <c r="K9" s="870"/>
      <c r="L9" s="871"/>
    </row>
    <row r="10" spans="1:12" s="125" customFormat="1" ht="20.25" customHeight="1" x14ac:dyDescent="0.2">
      <c r="A10" s="864"/>
      <c r="B10" s="865"/>
      <c r="C10" s="693"/>
      <c r="D10" s="706" t="s">
        <v>449</v>
      </c>
      <c r="E10" s="706"/>
      <c r="F10" s="707" t="s">
        <v>450</v>
      </c>
      <c r="G10" s="707"/>
      <c r="H10" s="707"/>
      <c r="I10" s="708"/>
      <c r="J10" s="709">
        <v>2024</v>
      </c>
      <c r="K10" s="709">
        <v>2025</v>
      </c>
      <c r="L10" s="711">
        <v>2026</v>
      </c>
    </row>
    <row r="11" spans="1:12" s="125" customFormat="1" ht="48" customHeight="1" thickBot="1" x14ac:dyDescent="0.25">
      <c r="A11" s="866"/>
      <c r="B11" s="867"/>
      <c r="C11" s="694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0"/>
      <c r="K11" s="710"/>
      <c r="L11" s="712"/>
    </row>
    <row r="12" spans="1:12" s="91" customFormat="1" ht="41.25" customHeight="1" x14ac:dyDescent="0.2">
      <c r="A12" s="875" t="s">
        <v>500</v>
      </c>
      <c r="B12" s="876"/>
      <c r="C12" s="426"/>
      <c r="D12" s="158">
        <f t="shared" ref="D12:D75" si="0">F12+G12+H12+I12</f>
        <v>36125</v>
      </c>
      <c r="E12" s="158"/>
      <c r="F12" s="159">
        <f>F13+F20</f>
        <v>35425</v>
      </c>
      <c r="G12" s="159">
        <f>G13+G20</f>
        <v>700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 x14ac:dyDescent="0.2">
      <c r="A13" s="872" t="s">
        <v>465</v>
      </c>
      <c r="B13" s="873"/>
      <c r="C13" s="427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68">
        <f>J14</f>
        <v>0</v>
      </c>
      <c r="K13" s="487">
        <v>0</v>
      </c>
      <c r="L13" s="488">
        <v>0</v>
      </c>
    </row>
    <row r="14" spans="1:12" s="91" customFormat="1" ht="19.5" customHeight="1" x14ac:dyDescent="0.2">
      <c r="A14" s="428" t="s">
        <v>220</v>
      </c>
      <c r="B14" s="214"/>
      <c r="C14" s="215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70">
        <f>J15+J17+J19</f>
        <v>0</v>
      </c>
      <c r="K14" s="487">
        <v>0</v>
      </c>
      <c r="L14" s="488">
        <v>0</v>
      </c>
    </row>
    <row r="15" spans="1:12" s="91" customFormat="1" ht="33.75" customHeight="1" x14ac:dyDescent="0.2">
      <c r="A15" s="879" t="s">
        <v>431</v>
      </c>
      <c r="B15" s="880"/>
      <c r="C15" s="215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4">
        <v>0</v>
      </c>
      <c r="K15" s="487">
        <v>0</v>
      </c>
      <c r="L15" s="488">
        <v>0</v>
      </c>
    </row>
    <row r="16" spans="1:12" s="91" customFormat="1" ht="29.25" customHeight="1" x14ac:dyDescent="0.2">
      <c r="A16" s="879" t="s">
        <v>219</v>
      </c>
      <c r="B16" s="880"/>
      <c r="C16" s="215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4">
        <v>0</v>
      </c>
      <c r="K16" s="487">
        <v>0</v>
      </c>
      <c r="L16" s="488">
        <v>0</v>
      </c>
    </row>
    <row r="17" spans="1:12" s="91" customFormat="1" ht="32.25" customHeight="1" x14ac:dyDescent="0.2">
      <c r="A17" s="881" t="s">
        <v>485</v>
      </c>
      <c r="B17" s="882"/>
      <c r="C17" s="215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4">
        <v>0</v>
      </c>
      <c r="K17" s="487">
        <v>0</v>
      </c>
      <c r="L17" s="488">
        <v>0</v>
      </c>
    </row>
    <row r="18" spans="1:12" s="91" customFormat="1" ht="16.899999999999999" customHeight="1" x14ac:dyDescent="0.2">
      <c r="A18" s="622"/>
      <c r="B18" s="446" t="s">
        <v>276</v>
      </c>
      <c r="C18" s="431" t="s">
        <v>277</v>
      </c>
      <c r="D18" s="158">
        <f t="shared" si="0"/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87">
        <v>0</v>
      </c>
      <c r="L18" s="488">
        <v>0</v>
      </c>
    </row>
    <row r="19" spans="1:12" s="91" customFormat="1" ht="32.25" customHeight="1" x14ac:dyDescent="0.2">
      <c r="A19" s="883" t="s">
        <v>543</v>
      </c>
      <c r="B19" s="884"/>
      <c r="C19" s="215" t="s">
        <v>468</v>
      </c>
      <c r="D19" s="158">
        <f t="shared" si="0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4">
        <v>0</v>
      </c>
      <c r="K19" s="487">
        <v>0</v>
      </c>
      <c r="L19" s="488">
        <v>0</v>
      </c>
    </row>
    <row r="20" spans="1:12" s="116" customFormat="1" ht="39" customHeight="1" x14ac:dyDescent="0.2">
      <c r="A20" s="872" t="s">
        <v>464</v>
      </c>
      <c r="B20" s="873"/>
      <c r="C20" s="452"/>
      <c r="D20" s="158">
        <f t="shared" si="0"/>
        <v>36125</v>
      </c>
      <c r="E20" s="167"/>
      <c r="F20" s="167">
        <f>F122+F137+F96</f>
        <v>35425</v>
      </c>
      <c r="G20" s="167">
        <f>G122+G137+G96</f>
        <v>700</v>
      </c>
      <c r="H20" s="167">
        <f>H122+H137+H96</f>
        <v>0</v>
      </c>
      <c r="I20" s="167">
        <v>0</v>
      </c>
      <c r="J20" s="167">
        <f>J122+J137+J96</f>
        <v>0</v>
      </c>
      <c r="K20" s="487">
        <v>0</v>
      </c>
      <c r="L20" s="488">
        <v>0</v>
      </c>
    </row>
    <row r="21" spans="1:12" s="91" customFormat="1" ht="30" customHeight="1" x14ac:dyDescent="0.2">
      <c r="A21" s="879" t="s">
        <v>268</v>
      </c>
      <c r="B21" s="880"/>
      <c r="C21" s="215" t="s">
        <v>501</v>
      </c>
      <c r="D21" s="158">
        <f t="shared" si="0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87">
        <v>0</v>
      </c>
      <c r="L21" s="488">
        <v>0</v>
      </c>
    </row>
    <row r="22" spans="1:12" s="91" customFormat="1" ht="18" customHeight="1" x14ac:dyDescent="0.2">
      <c r="A22" s="622" t="s">
        <v>440</v>
      </c>
      <c r="B22" s="430"/>
      <c r="C22" s="215" t="s">
        <v>130</v>
      </c>
      <c r="D22" s="158">
        <f t="shared" si="0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87">
        <v>0</v>
      </c>
      <c r="L22" s="488">
        <v>0</v>
      </c>
    </row>
    <row r="23" spans="1:12" s="91" customFormat="1" ht="15" customHeight="1" x14ac:dyDescent="0.2">
      <c r="A23" s="443"/>
      <c r="B23" s="433" t="s">
        <v>269</v>
      </c>
      <c r="C23" s="431" t="s">
        <v>270</v>
      </c>
      <c r="D23" s="158">
        <f t="shared" si="0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 x14ac:dyDescent="0.2">
      <c r="A24" s="443"/>
      <c r="B24" s="453" t="s">
        <v>333</v>
      </c>
      <c r="C24" s="431" t="s">
        <v>334</v>
      </c>
      <c r="D24" s="158">
        <f t="shared" si="0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899999999999999" customHeight="1" x14ac:dyDescent="0.2">
      <c r="A25" s="443"/>
      <c r="B25" s="453" t="s">
        <v>499</v>
      </c>
      <c r="C25" s="431" t="s">
        <v>439</v>
      </c>
      <c r="D25" s="158">
        <f t="shared" si="0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 x14ac:dyDescent="0.2">
      <c r="A26" s="622" t="s">
        <v>335</v>
      </c>
      <c r="B26" s="442"/>
      <c r="C26" s="215" t="s">
        <v>502</v>
      </c>
      <c r="D26" s="158">
        <f t="shared" si="0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 x14ac:dyDescent="0.2">
      <c r="A27" s="885" t="s">
        <v>138</v>
      </c>
      <c r="B27" s="886"/>
      <c r="C27" s="215" t="s">
        <v>336</v>
      </c>
      <c r="D27" s="158">
        <f t="shared" si="0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 x14ac:dyDescent="0.2">
      <c r="A28" s="622"/>
      <c r="B28" s="219" t="s">
        <v>271</v>
      </c>
      <c r="C28" s="431" t="s">
        <v>272</v>
      </c>
      <c r="D28" s="158">
        <f t="shared" si="0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 x14ac:dyDescent="0.2">
      <c r="A29" s="622"/>
      <c r="B29" s="219" t="s">
        <v>136</v>
      </c>
      <c r="C29" s="431" t="s">
        <v>137</v>
      </c>
      <c r="D29" s="158">
        <f t="shared" si="0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 x14ac:dyDescent="0.2">
      <c r="A30" s="622"/>
      <c r="B30" s="219" t="s">
        <v>273</v>
      </c>
      <c r="C30" s="431" t="s">
        <v>416</v>
      </c>
      <c r="D30" s="158">
        <f t="shared" si="0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 x14ac:dyDescent="0.2">
      <c r="A31" s="622"/>
      <c r="B31" s="219" t="s">
        <v>417</v>
      </c>
      <c r="C31" s="431" t="s">
        <v>418</v>
      </c>
      <c r="D31" s="158">
        <f t="shared" si="0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 x14ac:dyDescent="0.2">
      <c r="A32" s="622"/>
      <c r="B32" s="219" t="s">
        <v>419</v>
      </c>
      <c r="C32" s="431" t="s">
        <v>420</v>
      </c>
      <c r="D32" s="158">
        <f t="shared" si="0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 x14ac:dyDescent="0.2">
      <c r="A33" s="622"/>
      <c r="B33" s="219" t="s">
        <v>246</v>
      </c>
      <c r="C33" s="431" t="s">
        <v>245</v>
      </c>
      <c r="D33" s="158">
        <f t="shared" si="0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 x14ac:dyDescent="0.2">
      <c r="A34" s="444"/>
      <c r="B34" s="219" t="s">
        <v>421</v>
      </c>
      <c r="C34" s="431" t="s">
        <v>422</v>
      </c>
      <c r="D34" s="158">
        <f t="shared" si="0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 x14ac:dyDescent="0.2">
      <c r="A35" s="444"/>
      <c r="B35" s="219" t="s">
        <v>423</v>
      </c>
      <c r="C35" s="431" t="s">
        <v>424</v>
      </c>
      <c r="D35" s="158">
        <f t="shared" si="0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 x14ac:dyDescent="0.2">
      <c r="A36" s="444"/>
      <c r="B36" s="433" t="s">
        <v>141</v>
      </c>
      <c r="C36" s="431" t="s">
        <v>142</v>
      </c>
      <c r="D36" s="158">
        <f t="shared" si="0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 x14ac:dyDescent="0.2">
      <c r="A37" s="444"/>
      <c r="B37" s="433" t="s">
        <v>143</v>
      </c>
      <c r="C37" s="431" t="s">
        <v>144</v>
      </c>
      <c r="D37" s="158">
        <f t="shared" si="0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 x14ac:dyDescent="0.2">
      <c r="A38" s="444"/>
      <c r="B38" s="433" t="s">
        <v>244</v>
      </c>
      <c r="C38" s="431" t="s">
        <v>243</v>
      </c>
      <c r="D38" s="158">
        <f t="shared" si="0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15" customHeight="1" x14ac:dyDescent="0.2">
      <c r="A39" s="887" t="s">
        <v>62</v>
      </c>
      <c r="B39" s="888"/>
      <c r="C39" s="454">
        <v>56</v>
      </c>
      <c r="D39" s="158">
        <f t="shared" si="0"/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7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5" customHeight="1" x14ac:dyDescent="0.2">
      <c r="A40" s="877" t="s">
        <v>99</v>
      </c>
      <c r="B40" s="878"/>
      <c r="C40" s="431" t="s">
        <v>159</v>
      </c>
      <c r="D40" s="158">
        <f t="shared" si="0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7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 x14ac:dyDescent="0.2">
      <c r="A41" s="445"/>
      <c r="B41" s="455" t="s">
        <v>349</v>
      </c>
      <c r="C41" s="456" t="s">
        <v>160</v>
      </c>
      <c r="D41" s="158">
        <f t="shared" si="0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7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 x14ac:dyDescent="0.2">
      <c r="A42" s="445"/>
      <c r="B42" s="455" t="s">
        <v>350</v>
      </c>
      <c r="C42" s="456" t="s">
        <v>161</v>
      </c>
      <c r="D42" s="158">
        <f t="shared" si="0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7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 x14ac:dyDescent="0.2">
      <c r="A43" s="445"/>
      <c r="B43" s="455" t="s">
        <v>351</v>
      </c>
      <c r="C43" s="456" t="s">
        <v>162</v>
      </c>
      <c r="D43" s="158">
        <f t="shared" si="0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7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 x14ac:dyDescent="0.2">
      <c r="A44" s="877" t="s">
        <v>100</v>
      </c>
      <c r="B44" s="878"/>
      <c r="C44" s="456" t="s">
        <v>489</v>
      </c>
      <c r="D44" s="158">
        <f t="shared" si="0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7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 x14ac:dyDescent="0.2">
      <c r="A45" s="445"/>
      <c r="B45" s="455" t="s">
        <v>349</v>
      </c>
      <c r="C45" s="456" t="s">
        <v>163</v>
      </c>
      <c r="D45" s="158">
        <f t="shared" si="0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7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 x14ac:dyDescent="0.2">
      <c r="A46" s="445"/>
      <c r="B46" s="455" t="s">
        <v>350</v>
      </c>
      <c r="C46" s="456" t="s">
        <v>164</v>
      </c>
      <c r="D46" s="158">
        <f t="shared" si="0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7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 x14ac:dyDescent="0.2">
      <c r="A47" s="445"/>
      <c r="B47" s="455" t="s">
        <v>352</v>
      </c>
      <c r="C47" s="456" t="s">
        <v>165</v>
      </c>
      <c r="D47" s="158">
        <f t="shared" si="0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7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 x14ac:dyDescent="0.2">
      <c r="A48" s="877" t="s">
        <v>101</v>
      </c>
      <c r="B48" s="878"/>
      <c r="C48" s="456" t="s">
        <v>166</v>
      </c>
      <c r="D48" s="158">
        <f t="shared" si="0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7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 x14ac:dyDescent="0.2">
      <c r="A49" s="445"/>
      <c r="B49" s="455" t="s">
        <v>349</v>
      </c>
      <c r="C49" s="456" t="s">
        <v>167</v>
      </c>
      <c r="D49" s="158">
        <f t="shared" si="0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7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 x14ac:dyDescent="0.2">
      <c r="A50" s="445"/>
      <c r="B50" s="455" t="s">
        <v>350</v>
      </c>
      <c r="C50" s="456" t="s">
        <v>168</v>
      </c>
      <c r="D50" s="158">
        <f t="shared" si="0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7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 x14ac:dyDescent="0.2">
      <c r="A51" s="445"/>
      <c r="B51" s="455" t="s">
        <v>351</v>
      </c>
      <c r="C51" s="456" t="s">
        <v>169</v>
      </c>
      <c r="D51" s="158">
        <f t="shared" si="0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7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 x14ac:dyDescent="0.2">
      <c r="A52" s="877" t="s">
        <v>94</v>
      </c>
      <c r="B52" s="878"/>
      <c r="C52" s="456" t="s">
        <v>170</v>
      </c>
      <c r="D52" s="158">
        <f t="shared" si="0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7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 x14ac:dyDescent="0.2">
      <c r="A53" s="445"/>
      <c r="B53" s="455" t="s">
        <v>349</v>
      </c>
      <c r="C53" s="456" t="s">
        <v>171</v>
      </c>
      <c r="D53" s="158">
        <f t="shared" si="0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7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 x14ac:dyDescent="0.2">
      <c r="A54" s="445"/>
      <c r="B54" s="455" t="s">
        <v>350</v>
      </c>
      <c r="C54" s="456" t="s">
        <v>172</v>
      </c>
      <c r="D54" s="158">
        <f t="shared" si="0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7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 x14ac:dyDescent="0.2">
      <c r="A55" s="445"/>
      <c r="B55" s="455" t="s">
        <v>351</v>
      </c>
      <c r="C55" s="456" t="s">
        <v>173</v>
      </c>
      <c r="D55" s="158">
        <f t="shared" si="0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7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 x14ac:dyDescent="0.2">
      <c r="A56" s="877" t="s">
        <v>110</v>
      </c>
      <c r="B56" s="878"/>
      <c r="C56" s="456" t="s">
        <v>174</v>
      </c>
      <c r="D56" s="158">
        <f t="shared" si="0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7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 x14ac:dyDescent="0.2">
      <c r="A57" s="445"/>
      <c r="B57" s="455" t="s">
        <v>349</v>
      </c>
      <c r="C57" s="456" t="s">
        <v>175</v>
      </c>
      <c r="D57" s="158">
        <f t="shared" si="0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7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 x14ac:dyDescent="0.2">
      <c r="A58" s="445"/>
      <c r="B58" s="455" t="s">
        <v>350</v>
      </c>
      <c r="C58" s="456" t="s">
        <v>176</v>
      </c>
      <c r="D58" s="158">
        <f t="shared" si="0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7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 x14ac:dyDescent="0.2">
      <c r="A59" s="445"/>
      <c r="B59" s="455" t="s">
        <v>351</v>
      </c>
      <c r="C59" s="456" t="s">
        <v>177</v>
      </c>
      <c r="D59" s="158">
        <f t="shared" si="0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7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 x14ac:dyDescent="0.2">
      <c r="A60" s="877" t="s">
        <v>111</v>
      </c>
      <c r="B60" s="878"/>
      <c r="C60" s="456" t="s">
        <v>178</v>
      </c>
      <c r="D60" s="158">
        <f t="shared" si="0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7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 x14ac:dyDescent="0.2">
      <c r="A61" s="445"/>
      <c r="B61" s="455" t="s">
        <v>349</v>
      </c>
      <c r="C61" s="456" t="s">
        <v>179</v>
      </c>
      <c r="D61" s="158">
        <f t="shared" si="0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7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 x14ac:dyDescent="0.2">
      <c r="A62" s="445"/>
      <c r="B62" s="455" t="s">
        <v>350</v>
      </c>
      <c r="C62" s="456" t="s">
        <v>180</v>
      </c>
      <c r="D62" s="158">
        <f t="shared" si="0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7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 x14ac:dyDescent="0.2">
      <c r="A63" s="445"/>
      <c r="B63" s="455" t="s">
        <v>351</v>
      </c>
      <c r="C63" s="456" t="s">
        <v>238</v>
      </c>
      <c r="D63" s="158">
        <f t="shared" si="0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7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 x14ac:dyDescent="0.2">
      <c r="A64" s="877" t="s">
        <v>112</v>
      </c>
      <c r="B64" s="878"/>
      <c r="C64" s="456" t="s">
        <v>239</v>
      </c>
      <c r="D64" s="158">
        <f t="shared" si="0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7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 x14ac:dyDescent="0.2">
      <c r="A65" s="445"/>
      <c r="B65" s="455" t="s">
        <v>349</v>
      </c>
      <c r="C65" s="456" t="s">
        <v>240</v>
      </c>
      <c r="D65" s="158">
        <f t="shared" si="0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7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 x14ac:dyDescent="0.2">
      <c r="A66" s="445"/>
      <c r="B66" s="455" t="s">
        <v>350</v>
      </c>
      <c r="C66" s="456" t="s">
        <v>241</v>
      </c>
      <c r="D66" s="158">
        <f t="shared" si="0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7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 x14ac:dyDescent="0.2">
      <c r="A67" s="445"/>
      <c r="B67" s="455" t="s">
        <v>351</v>
      </c>
      <c r="C67" s="456" t="s">
        <v>242</v>
      </c>
      <c r="D67" s="158">
        <f t="shared" si="0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7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 x14ac:dyDescent="0.2">
      <c r="A68" s="891" t="s">
        <v>113</v>
      </c>
      <c r="B68" s="892"/>
      <c r="C68" s="456" t="s">
        <v>506</v>
      </c>
      <c r="D68" s="158">
        <f t="shared" si="0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7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 x14ac:dyDescent="0.2">
      <c r="A69" s="457"/>
      <c r="B69" s="455" t="s">
        <v>349</v>
      </c>
      <c r="C69" s="456" t="s">
        <v>507</v>
      </c>
      <c r="D69" s="158">
        <f t="shared" si="0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7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 x14ac:dyDescent="0.2">
      <c r="A70" s="457"/>
      <c r="B70" s="455" t="s">
        <v>350</v>
      </c>
      <c r="C70" s="456" t="s">
        <v>114</v>
      </c>
      <c r="D70" s="158">
        <f t="shared" si="0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7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 x14ac:dyDescent="0.2">
      <c r="A71" s="457"/>
      <c r="B71" s="455" t="s">
        <v>351</v>
      </c>
      <c r="C71" s="456" t="s">
        <v>146</v>
      </c>
      <c r="D71" s="158">
        <f t="shared" si="0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7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 x14ac:dyDescent="0.2">
      <c r="A72" s="891" t="s">
        <v>95</v>
      </c>
      <c r="B72" s="892"/>
      <c r="C72" s="456" t="s">
        <v>147</v>
      </c>
      <c r="D72" s="158">
        <f t="shared" si="0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7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 x14ac:dyDescent="0.2">
      <c r="A73" s="457"/>
      <c r="B73" s="455" t="s">
        <v>349</v>
      </c>
      <c r="C73" s="456" t="s">
        <v>148</v>
      </c>
      <c r="D73" s="158">
        <f t="shared" si="0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7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 x14ac:dyDescent="0.2">
      <c r="A74" s="457"/>
      <c r="B74" s="455" t="s">
        <v>350</v>
      </c>
      <c r="C74" s="456" t="s">
        <v>149</v>
      </c>
      <c r="D74" s="158">
        <f t="shared" si="0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7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 x14ac:dyDescent="0.2">
      <c r="A75" s="457"/>
      <c r="B75" s="455" t="s">
        <v>351</v>
      </c>
      <c r="C75" s="456" t="s">
        <v>432</v>
      </c>
      <c r="D75" s="158">
        <f t="shared" si="0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7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 x14ac:dyDescent="0.2">
      <c r="A76" s="877" t="s">
        <v>96</v>
      </c>
      <c r="B76" s="878"/>
      <c r="C76" s="456" t="s">
        <v>433</v>
      </c>
      <c r="D76" s="158">
        <f t="shared" ref="D76:D145" si="1">F76+G76+H76+I76</f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7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 x14ac:dyDescent="0.2">
      <c r="A77" s="621"/>
      <c r="B77" s="455" t="s">
        <v>349</v>
      </c>
      <c r="C77" s="456" t="s">
        <v>434</v>
      </c>
      <c r="D77" s="158">
        <f t="shared" si="1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7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 x14ac:dyDescent="0.2">
      <c r="A78" s="621"/>
      <c r="B78" s="455" t="s">
        <v>350</v>
      </c>
      <c r="C78" s="456" t="s">
        <v>435</v>
      </c>
      <c r="D78" s="158">
        <f t="shared" si="1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7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 x14ac:dyDescent="0.2">
      <c r="A79" s="621"/>
      <c r="B79" s="455" t="s">
        <v>351</v>
      </c>
      <c r="C79" s="456" t="s">
        <v>436</v>
      </c>
      <c r="D79" s="158">
        <f t="shared" si="1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7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 x14ac:dyDescent="0.2">
      <c r="A80" s="877" t="s">
        <v>428</v>
      </c>
      <c r="B80" s="878"/>
      <c r="C80" s="456" t="s">
        <v>437</v>
      </c>
      <c r="D80" s="158">
        <f t="shared" si="1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7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 x14ac:dyDescent="0.2">
      <c r="A81" s="621"/>
      <c r="B81" s="455" t="s">
        <v>349</v>
      </c>
      <c r="C81" s="456" t="s">
        <v>438</v>
      </c>
      <c r="D81" s="158">
        <f t="shared" si="1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7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 x14ac:dyDescent="0.2">
      <c r="A82" s="621"/>
      <c r="B82" s="455" t="s">
        <v>350</v>
      </c>
      <c r="C82" s="456" t="s">
        <v>207</v>
      </c>
      <c r="D82" s="158">
        <f t="shared" si="1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7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 x14ac:dyDescent="0.2">
      <c r="A83" s="621"/>
      <c r="B83" s="455" t="s">
        <v>351</v>
      </c>
      <c r="C83" s="456" t="s">
        <v>208</v>
      </c>
      <c r="D83" s="158">
        <f t="shared" si="1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7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 x14ac:dyDescent="0.2">
      <c r="A84" s="877" t="s">
        <v>98</v>
      </c>
      <c r="B84" s="878"/>
      <c r="C84" s="456" t="s">
        <v>58</v>
      </c>
      <c r="D84" s="158">
        <f t="shared" si="1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7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 x14ac:dyDescent="0.2">
      <c r="A85" s="621"/>
      <c r="B85" s="455" t="s">
        <v>349</v>
      </c>
      <c r="C85" s="456" t="s">
        <v>59</v>
      </c>
      <c r="D85" s="158">
        <f t="shared" si="1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7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 x14ac:dyDescent="0.2">
      <c r="A86" s="621"/>
      <c r="B86" s="455" t="s">
        <v>350</v>
      </c>
      <c r="C86" s="456" t="s">
        <v>60</v>
      </c>
      <c r="D86" s="158">
        <f t="shared" si="1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7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 x14ac:dyDescent="0.2">
      <c r="A87" s="621"/>
      <c r="B87" s="455" t="s">
        <v>351</v>
      </c>
      <c r="C87" s="456" t="s">
        <v>61</v>
      </c>
      <c r="D87" s="158">
        <f t="shared" si="1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7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 x14ac:dyDescent="0.2">
      <c r="A88" s="877" t="s">
        <v>49</v>
      </c>
      <c r="B88" s="878"/>
      <c r="C88" s="456">
        <v>56.27</v>
      </c>
      <c r="D88" s="158">
        <f t="shared" si="1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7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 x14ac:dyDescent="0.2">
      <c r="A89" s="621"/>
      <c r="B89" s="455" t="s">
        <v>349</v>
      </c>
      <c r="C89" s="456" t="s">
        <v>50</v>
      </c>
      <c r="D89" s="158">
        <f t="shared" si="1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7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 x14ac:dyDescent="0.2">
      <c r="A90" s="621"/>
      <c r="B90" s="455" t="s">
        <v>350</v>
      </c>
      <c r="C90" s="456" t="s">
        <v>51</v>
      </c>
      <c r="D90" s="158">
        <f t="shared" si="1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7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 x14ac:dyDescent="0.2">
      <c r="A91" s="621"/>
      <c r="B91" s="455" t="s">
        <v>351</v>
      </c>
      <c r="C91" s="456" t="s">
        <v>52</v>
      </c>
      <c r="D91" s="158">
        <f t="shared" si="1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7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 x14ac:dyDescent="0.2">
      <c r="A92" s="877" t="s">
        <v>56</v>
      </c>
      <c r="B92" s="878"/>
      <c r="C92" s="456">
        <v>56.28</v>
      </c>
      <c r="D92" s="158">
        <f t="shared" si="1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7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 x14ac:dyDescent="0.2">
      <c r="A93" s="621"/>
      <c r="B93" s="455" t="s">
        <v>349</v>
      </c>
      <c r="C93" s="456" t="s">
        <v>53</v>
      </c>
      <c r="D93" s="158">
        <f t="shared" si="1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7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 x14ac:dyDescent="0.2">
      <c r="A94" s="621"/>
      <c r="B94" s="455" t="s">
        <v>350</v>
      </c>
      <c r="C94" s="456" t="s">
        <v>54</v>
      </c>
      <c r="D94" s="158">
        <f t="shared" si="1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7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 x14ac:dyDescent="0.2">
      <c r="A95" s="621"/>
      <c r="B95" s="455" t="s">
        <v>351</v>
      </c>
      <c r="C95" s="456" t="s">
        <v>55</v>
      </c>
      <c r="D95" s="158">
        <f t="shared" si="1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7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 x14ac:dyDescent="0.2">
      <c r="A96" s="889" t="s">
        <v>566</v>
      </c>
      <c r="B96" s="890"/>
      <c r="C96" s="456">
        <v>58</v>
      </c>
      <c r="D96" s="158">
        <f>H96+F96+I96</f>
        <v>35425</v>
      </c>
      <c r="E96" s="162"/>
      <c r="F96" s="162">
        <f>F97</f>
        <v>35425</v>
      </c>
      <c r="G96" s="162">
        <f t="shared" ref="G96:J96" si="2">G97</f>
        <v>0</v>
      </c>
      <c r="H96" s="162">
        <f t="shared" si="2"/>
        <v>0</v>
      </c>
      <c r="I96" s="162">
        <f t="shared" si="2"/>
        <v>0</v>
      </c>
      <c r="J96" s="162">
        <f t="shared" si="2"/>
        <v>0</v>
      </c>
      <c r="K96" s="164"/>
      <c r="L96" s="472"/>
    </row>
    <row r="97" spans="1:12" s="91" customFormat="1" ht="39.75" customHeight="1" x14ac:dyDescent="0.2">
      <c r="A97" s="889" t="s">
        <v>567</v>
      </c>
      <c r="B97" s="890"/>
      <c r="C97" s="456">
        <v>58.01</v>
      </c>
      <c r="D97" s="158">
        <f>H97+F97+I97</f>
        <v>35425</v>
      </c>
      <c r="E97" s="162"/>
      <c r="F97" s="162">
        <f>F99+F98+F100</f>
        <v>35425</v>
      </c>
      <c r="G97" s="162">
        <f t="shared" ref="G97:I97" si="3">G99+G98+G100</f>
        <v>0</v>
      </c>
      <c r="H97" s="162">
        <f t="shared" si="3"/>
        <v>0</v>
      </c>
      <c r="I97" s="162">
        <f t="shared" si="3"/>
        <v>0</v>
      </c>
      <c r="J97" s="162">
        <v>0</v>
      </c>
      <c r="K97" s="164"/>
      <c r="L97" s="472"/>
    </row>
    <row r="98" spans="1:12" s="91" customFormat="1" ht="15.6" customHeight="1" x14ac:dyDescent="0.2">
      <c r="A98" s="621"/>
      <c r="B98" s="455" t="s">
        <v>568</v>
      </c>
      <c r="C98" s="456" t="s">
        <v>569</v>
      </c>
      <c r="D98" s="158">
        <f t="shared" ref="D98" si="4">H98</f>
        <v>0</v>
      </c>
      <c r="E98" s="158"/>
      <c r="F98" s="162">
        <v>0</v>
      </c>
      <c r="G98" s="162"/>
      <c r="H98" s="162"/>
      <c r="I98" s="162"/>
      <c r="J98" s="162"/>
      <c r="K98" s="164"/>
      <c r="L98" s="472"/>
    </row>
    <row r="99" spans="1:12" s="91" customFormat="1" ht="15.6" customHeight="1" x14ac:dyDescent="0.2">
      <c r="A99" s="621"/>
      <c r="B99" s="455" t="s">
        <v>570</v>
      </c>
      <c r="C99" s="456" t="s">
        <v>571</v>
      </c>
      <c r="D99" s="158">
        <f>F99</f>
        <v>35425</v>
      </c>
      <c r="E99" s="162"/>
      <c r="F99" s="162">
        <v>35425</v>
      </c>
      <c r="G99" s="162"/>
      <c r="H99" s="162">
        <v>0</v>
      </c>
      <c r="I99" s="162"/>
      <c r="J99" s="164"/>
      <c r="K99" s="164"/>
      <c r="L99" s="472"/>
    </row>
    <row r="100" spans="1:12" s="91" customFormat="1" ht="15.6" customHeight="1" x14ac:dyDescent="0.2">
      <c r="A100" s="621"/>
      <c r="B100" s="455" t="s">
        <v>351</v>
      </c>
      <c r="C100" s="456" t="s">
        <v>572</v>
      </c>
      <c r="D100" s="158">
        <f>F100</f>
        <v>0</v>
      </c>
      <c r="E100" s="162"/>
      <c r="F100" s="162"/>
      <c r="G100" s="162"/>
      <c r="H100" s="162"/>
      <c r="I100" s="162"/>
      <c r="J100" s="164"/>
      <c r="K100" s="164"/>
      <c r="L100" s="472"/>
    </row>
    <row r="101" spans="1:12" s="91" customFormat="1" ht="27" customHeight="1" x14ac:dyDescent="0.2">
      <c r="A101" s="893" t="s">
        <v>573</v>
      </c>
      <c r="B101" s="894"/>
      <c r="C101" s="456">
        <v>58.02</v>
      </c>
      <c r="D101" s="158"/>
      <c r="E101" s="162"/>
      <c r="F101" s="162"/>
      <c r="G101" s="162"/>
      <c r="H101" s="162"/>
      <c r="I101" s="162"/>
      <c r="J101" s="164"/>
      <c r="K101" s="164"/>
      <c r="L101" s="472"/>
    </row>
    <row r="102" spans="1:12" s="91" customFormat="1" ht="15.6" customHeight="1" x14ac:dyDescent="0.2">
      <c r="A102" s="621"/>
      <c r="B102" s="455" t="s">
        <v>568</v>
      </c>
      <c r="C102" s="456" t="s">
        <v>574</v>
      </c>
      <c r="D102" s="158"/>
      <c r="E102" s="162"/>
      <c r="F102" s="162"/>
      <c r="G102" s="162"/>
      <c r="H102" s="162"/>
      <c r="I102" s="162"/>
      <c r="J102" s="164"/>
      <c r="K102" s="164"/>
      <c r="L102" s="472"/>
    </row>
    <row r="103" spans="1:12" s="91" customFormat="1" ht="15.6" customHeight="1" x14ac:dyDescent="0.2">
      <c r="A103" s="621"/>
      <c r="B103" s="455" t="s">
        <v>570</v>
      </c>
      <c r="C103" s="456" t="s">
        <v>575</v>
      </c>
      <c r="D103" s="158"/>
      <c r="E103" s="162"/>
      <c r="F103" s="162"/>
      <c r="G103" s="162"/>
      <c r="H103" s="162"/>
      <c r="I103" s="162"/>
      <c r="J103" s="164"/>
      <c r="K103" s="164"/>
      <c r="L103" s="472"/>
    </row>
    <row r="104" spans="1:12" s="91" customFormat="1" ht="15.6" customHeight="1" x14ac:dyDescent="0.2">
      <c r="A104" s="621"/>
      <c r="B104" s="455" t="s">
        <v>351</v>
      </c>
      <c r="C104" s="456" t="s">
        <v>576</v>
      </c>
      <c r="D104" s="158"/>
      <c r="E104" s="162"/>
      <c r="F104" s="162"/>
      <c r="G104" s="162"/>
      <c r="H104" s="162"/>
      <c r="I104" s="162"/>
      <c r="J104" s="164"/>
      <c r="K104" s="164"/>
      <c r="L104" s="472"/>
    </row>
    <row r="105" spans="1:12" s="91" customFormat="1" ht="15.6" customHeight="1" x14ac:dyDescent="0.2">
      <c r="A105" s="893" t="s">
        <v>577</v>
      </c>
      <c r="B105" s="894"/>
      <c r="C105" s="456">
        <v>58.03</v>
      </c>
      <c r="D105" s="158"/>
      <c r="E105" s="162"/>
      <c r="F105" s="162"/>
      <c r="G105" s="162"/>
      <c r="H105" s="162"/>
      <c r="I105" s="162"/>
      <c r="J105" s="164"/>
      <c r="K105" s="164"/>
      <c r="L105" s="472"/>
    </row>
    <row r="106" spans="1:12" s="91" customFormat="1" ht="15.6" customHeight="1" x14ac:dyDescent="0.2">
      <c r="A106" s="621"/>
      <c r="B106" s="455" t="s">
        <v>568</v>
      </c>
      <c r="C106" s="456" t="s">
        <v>578</v>
      </c>
      <c r="D106" s="158"/>
      <c r="E106" s="162"/>
      <c r="F106" s="162"/>
      <c r="G106" s="162"/>
      <c r="H106" s="162"/>
      <c r="I106" s="162"/>
      <c r="J106" s="164"/>
      <c r="K106" s="164"/>
      <c r="L106" s="472"/>
    </row>
    <row r="107" spans="1:12" s="91" customFormat="1" ht="15.6" customHeight="1" x14ac:dyDescent="0.2">
      <c r="A107" s="621"/>
      <c r="B107" s="455" t="s">
        <v>570</v>
      </c>
      <c r="C107" s="456" t="s">
        <v>579</v>
      </c>
      <c r="D107" s="158"/>
      <c r="E107" s="162"/>
      <c r="F107" s="162"/>
      <c r="G107" s="162"/>
      <c r="H107" s="162"/>
      <c r="I107" s="162"/>
      <c r="J107" s="164"/>
      <c r="K107" s="164"/>
      <c r="L107" s="472"/>
    </row>
    <row r="108" spans="1:12" s="91" customFormat="1" ht="15.6" customHeight="1" x14ac:dyDescent="0.2">
      <c r="A108" s="621"/>
      <c r="B108" s="455" t="s">
        <v>351</v>
      </c>
      <c r="C108" s="456" t="s">
        <v>580</v>
      </c>
      <c r="D108" s="158"/>
      <c r="E108" s="162"/>
      <c r="F108" s="162"/>
      <c r="G108" s="162"/>
      <c r="H108" s="162"/>
      <c r="I108" s="162"/>
      <c r="J108" s="164"/>
      <c r="K108" s="164"/>
      <c r="L108" s="472"/>
    </row>
    <row r="109" spans="1:12" s="91" customFormat="1" ht="38.25" customHeight="1" x14ac:dyDescent="0.2">
      <c r="A109" s="893" t="s">
        <v>581</v>
      </c>
      <c r="B109" s="894"/>
      <c r="C109" s="456">
        <v>58.04</v>
      </c>
      <c r="D109" s="158"/>
      <c r="E109" s="162"/>
      <c r="F109" s="162"/>
      <c r="G109" s="162"/>
      <c r="H109" s="162"/>
      <c r="I109" s="162"/>
      <c r="J109" s="164"/>
      <c r="K109" s="164"/>
      <c r="L109" s="472"/>
    </row>
    <row r="110" spans="1:12" s="91" customFormat="1" ht="15.6" customHeight="1" x14ac:dyDescent="0.2">
      <c r="A110" s="621"/>
      <c r="B110" s="455" t="s">
        <v>568</v>
      </c>
      <c r="C110" s="456" t="s">
        <v>582</v>
      </c>
      <c r="D110" s="158"/>
      <c r="E110" s="162"/>
      <c r="F110" s="162"/>
      <c r="G110" s="162"/>
      <c r="H110" s="162"/>
      <c r="I110" s="162"/>
      <c r="J110" s="164"/>
      <c r="K110" s="164"/>
      <c r="L110" s="472"/>
    </row>
    <row r="111" spans="1:12" s="91" customFormat="1" ht="15.6" customHeight="1" x14ac:dyDescent="0.2">
      <c r="A111" s="621"/>
      <c r="B111" s="455" t="s">
        <v>570</v>
      </c>
      <c r="C111" s="456" t="s">
        <v>583</v>
      </c>
      <c r="D111" s="158"/>
      <c r="E111" s="162"/>
      <c r="F111" s="162"/>
      <c r="G111" s="162"/>
      <c r="H111" s="162"/>
      <c r="I111" s="162"/>
      <c r="J111" s="164"/>
      <c r="K111" s="164"/>
      <c r="L111" s="472"/>
    </row>
    <row r="112" spans="1:12" s="91" customFormat="1" ht="15.6" customHeight="1" x14ac:dyDescent="0.2">
      <c r="A112" s="621"/>
      <c r="B112" s="455" t="s">
        <v>351</v>
      </c>
      <c r="C112" s="456" t="s">
        <v>584</v>
      </c>
      <c r="D112" s="158"/>
      <c r="E112" s="162"/>
      <c r="F112" s="162"/>
      <c r="G112" s="162"/>
      <c r="H112" s="162"/>
      <c r="I112" s="162"/>
      <c r="J112" s="164"/>
      <c r="K112" s="164"/>
      <c r="L112" s="472"/>
    </row>
    <row r="113" spans="1:12" s="91" customFormat="1" ht="33" customHeight="1" x14ac:dyDescent="0.2">
      <c r="A113" s="893" t="s">
        <v>585</v>
      </c>
      <c r="B113" s="894"/>
      <c r="C113" s="456">
        <v>58.05</v>
      </c>
      <c r="D113" s="158"/>
      <c r="E113" s="162"/>
      <c r="F113" s="162"/>
      <c r="G113" s="162"/>
      <c r="H113" s="162"/>
      <c r="I113" s="162"/>
      <c r="J113" s="164"/>
      <c r="K113" s="164"/>
      <c r="L113" s="472"/>
    </row>
    <row r="114" spans="1:12" s="91" customFormat="1" ht="15.6" customHeight="1" x14ac:dyDescent="0.2">
      <c r="A114" s="621"/>
      <c r="B114" s="455" t="s">
        <v>568</v>
      </c>
      <c r="C114" s="456" t="s">
        <v>586</v>
      </c>
      <c r="D114" s="158"/>
      <c r="E114" s="162"/>
      <c r="F114" s="162"/>
      <c r="G114" s="162"/>
      <c r="H114" s="162"/>
      <c r="I114" s="162"/>
      <c r="J114" s="164"/>
      <c r="K114" s="164"/>
      <c r="L114" s="472"/>
    </row>
    <row r="115" spans="1:12" s="91" customFormat="1" ht="15.6" customHeight="1" x14ac:dyDescent="0.2">
      <c r="A115" s="621"/>
      <c r="B115" s="455" t="s">
        <v>570</v>
      </c>
      <c r="C115" s="456" t="s">
        <v>587</v>
      </c>
      <c r="D115" s="158"/>
      <c r="E115" s="162"/>
      <c r="F115" s="162"/>
      <c r="G115" s="162"/>
      <c r="H115" s="162"/>
      <c r="I115" s="162"/>
      <c r="J115" s="164"/>
      <c r="K115" s="164"/>
      <c r="L115" s="472"/>
    </row>
    <row r="116" spans="1:12" s="91" customFormat="1" ht="15.6" customHeight="1" x14ac:dyDescent="0.2">
      <c r="A116" s="621"/>
      <c r="B116" s="455" t="s">
        <v>351</v>
      </c>
      <c r="C116" s="456" t="s">
        <v>588</v>
      </c>
      <c r="D116" s="158"/>
      <c r="E116" s="162"/>
      <c r="F116" s="162"/>
      <c r="G116" s="162"/>
      <c r="H116" s="162"/>
      <c r="I116" s="162"/>
      <c r="J116" s="164"/>
      <c r="K116" s="164"/>
      <c r="L116" s="472"/>
    </row>
    <row r="117" spans="1:12" s="91" customFormat="1" ht="38.25" customHeight="1" x14ac:dyDescent="0.2">
      <c r="A117" s="893" t="s">
        <v>589</v>
      </c>
      <c r="B117" s="894"/>
      <c r="C117" s="456">
        <v>58.11</v>
      </c>
      <c r="D117" s="158"/>
      <c r="E117" s="162"/>
      <c r="F117" s="162"/>
      <c r="G117" s="162"/>
      <c r="H117" s="162"/>
      <c r="I117" s="162"/>
      <c r="J117" s="164"/>
      <c r="K117" s="164"/>
      <c r="L117" s="472"/>
    </row>
    <row r="118" spans="1:12" s="91" customFormat="1" ht="15.6" customHeight="1" x14ac:dyDescent="0.2">
      <c r="A118" s="621"/>
      <c r="B118" s="455" t="s">
        <v>568</v>
      </c>
      <c r="C118" s="456" t="s">
        <v>590</v>
      </c>
      <c r="D118" s="158"/>
      <c r="E118" s="162"/>
      <c r="F118" s="162"/>
      <c r="G118" s="162"/>
      <c r="H118" s="162"/>
      <c r="I118" s="162"/>
      <c r="J118" s="164"/>
      <c r="K118" s="164"/>
      <c r="L118" s="472"/>
    </row>
    <row r="119" spans="1:12" s="91" customFormat="1" ht="15.6" customHeight="1" x14ac:dyDescent="0.2">
      <c r="A119" s="621"/>
      <c r="B119" s="455" t="s">
        <v>570</v>
      </c>
      <c r="C119" s="456" t="s">
        <v>591</v>
      </c>
      <c r="D119" s="158"/>
      <c r="E119" s="162"/>
      <c r="F119" s="162"/>
      <c r="G119" s="162"/>
      <c r="H119" s="162"/>
      <c r="I119" s="162"/>
      <c r="J119" s="164"/>
      <c r="K119" s="164"/>
      <c r="L119" s="472"/>
    </row>
    <row r="120" spans="1:12" s="91" customFormat="1" ht="15.6" customHeight="1" x14ac:dyDescent="0.2">
      <c r="A120" s="621"/>
      <c r="B120" s="455" t="s">
        <v>351</v>
      </c>
      <c r="C120" s="456" t="s">
        <v>592</v>
      </c>
      <c r="D120" s="158"/>
      <c r="E120" s="162"/>
      <c r="F120" s="162"/>
      <c r="G120" s="162"/>
      <c r="H120" s="162"/>
      <c r="I120" s="162"/>
      <c r="J120" s="164"/>
      <c r="K120" s="164"/>
      <c r="L120" s="472"/>
    </row>
    <row r="121" spans="1:12" s="91" customFormat="1" ht="15.6" customHeight="1" x14ac:dyDescent="0.2">
      <c r="A121" s="621"/>
      <c r="B121" s="455" t="s">
        <v>351</v>
      </c>
      <c r="C121" s="456" t="s">
        <v>620</v>
      </c>
      <c r="D121" s="158"/>
      <c r="E121" s="162"/>
      <c r="F121" s="162"/>
      <c r="G121" s="162"/>
      <c r="H121" s="162"/>
      <c r="I121" s="162"/>
      <c r="J121" s="164"/>
      <c r="K121" s="164"/>
      <c r="L121" s="472"/>
    </row>
    <row r="122" spans="1:12" s="91" customFormat="1" ht="15.6" customHeight="1" x14ac:dyDescent="0.2">
      <c r="A122" s="429" t="s">
        <v>415</v>
      </c>
      <c r="B122" s="354"/>
      <c r="C122" s="215" t="s">
        <v>209</v>
      </c>
      <c r="D122" s="158">
        <v>0</v>
      </c>
      <c r="E122" s="162"/>
      <c r="F122" s="162">
        <f t="shared" ref="F122:L122" si="5">F123+F133</f>
        <v>0</v>
      </c>
      <c r="G122" s="162">
        <f t="shared" si="5"/>
        <v>700</v>
      </c>
      <c r="H122" s="162">
        <f t="shared" si="5"/>
        <v>0</v>
      </c>
      <c r="I122" s="162">
        <f t="shared" si="5"/>
        <v>0</v>
      </c>
      <c r="J122" s="164">
        <f t="shared" si="5"/>
        <v>0</v>
      </c>
      <c r="K122" s="164">
        <f t="shared" si="5"/>
        <v>0</v>
      </c>
      <c r="L122" s="472">
        <f t="shared" si="5"/>
        <v>0</v>
      </c>
    </row>
    <row r="123" spans="1:12" s="91" customFormat="1" ht="15.6" customHeight="1" x14ac:dyDescent="0.2">
      <c r="A123" s="622" t="s">
        <v>281</v>
      </c>
      <c r="B123" s="433"/>
      <c r="C123" s="458">
        <v>71</v>
      </c>
      <c r="D123" s="158">
        <v>0</v>
      </c>
      <c r="E123" s="162"/>
      <c r="F123" s="162">
        <f t="shared" ref="F123:L123" si="6">F124+F129</f>
        <v>0</v>
      </c>
      <c r="G123" s="162">
        <f t="shared" si="6"/>
        <v>700</v>
      </c>
      <c r="H123" s="162">
        <f t="shared" si="6"/>
        <v>0</v>
      </c>
      <c r="I123" s="162">
        <f t="shared" si="6"/>
        <v>0</v>
      </c>
      <c r="J123" s="164">
        <f t="shared" si="6"/>
        <v>0</v>
      </c>
      <c r="K123" s="164">
        <f t="shared" si="6"/>
        <v>0</v>
      </c>
      <c r="L123" s="472">
        <f t="shared" si="6"/>
        <v>0</v>
      </c>
    </row>
    <row r="124" spans="1:12" s="91" customFormat="1" ht="15.6" customHeight="1" x14ac:dyDescent="0.2">
      <c r="A124" s="622" t="s">
        <v>210</v>
      </c>
      <c r="B124" s="433"/>
      <c r="C124" s="458" t="s">
        <v>211</v>
      </c>
      <c r="D124" s="158">
        <v>0</v>
      </c>
      <c r="E124" s="162"/>
      <c r="F124" s="162">
        <f t="shared" ref="F124:L124" si="7">SUM(F125:F128)</f>
        <v>0</v>
      </c>
      <c r="G124" s="162">
        <f t="shared" si="7"/>
        <v>700</v>
      </c>
      <c r="H124" s="162">
        <f t="shared" si="7"/>
        <v>0</v>
      </c>
      <c r="I124" s="162">
        <f t="shared" si="7"/>
        <v>0</v>
      </c>
      <c r="J124" s="164">
        <f t="shared" si="7"/>
        <v>0</v>
      </c>
      <c r="K124" s="164">
        <f t="shared" si="7"/>
        <v>0</v>
      </c>
      <c r="L124" s="472">
        <f t="shared" si="7"/>
        <v>0</v>
      </c>
    </row>
    <row r="125" spans="1:12" s="91" customFormat="1" ht="15.6" customHeight="1" x14ac:dyDescent="0.2">
      <c r="A125" s="622"/>
      <c r="B125" s="433" t="s">
        <v>115</v>
      </c>
      <c r="C125" s="45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f>'30.10.05'!G267+'31.10.03'!G267+'33.10.08'!G267+'33.10.21'!G267+'33.10.30'!G267+'33.10.31'!G267+'36.10.50'!G267+'37.10.01'!G267+'39.10.01'!G267+'39.10.50'!G267+'40.10.15'!G267+'43.10.10'!G267+'43.10.14'!G267+'43.10.33'!G267+A!G267+B!G267</f>
        <v>700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 x14ac:dyDescent="0.2">
      <c r="A126" s="460"/>
      <c r="B126" s="334" t="s">
        <v>117</v>
      </c>
      <c r="C126" s="461" t="s">
        <v>118</v>
      </c>
      <c r="D126" s="158">
        <f t="shared" si="1"/>
        <v>0</v>
      </c>
      <c r="E126" s="162"/>
      <c r="F126" s="162">
        <v>0</v>
      </c>
      <c r="G126" s="162">
        <v>0</v>
      </c>
      <c r="H126" s="162">
        <v>0</v>
      </c>
      <c r="I12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12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 x14ac:dyDescent="0.2">
      <c r="A127" s="622"/>
      <c r="B127" s="430" t="s">
        <v>230</v>
      </c>
      <c r="C127" s="459" t="s">
        <v>201</v>
      </c>
      <c r="D127" s="158">
        <f t="shared" si="1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 x14ac:dyDescent="0.2">
      <c r="A128" s="622"/>
      <c r="B128" s="430" t="s">
        <v>202</v>
      </c>
      <c r="C128" s="459" t="s">
        <v>390</v>
      </c>
      <c r="D128" s="158">
        <f t="shared" si="1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 x14ac:dyDescent="0.2">
      <c r="A129" s="622" t="s">
        <v>391</v>
      </c>
      <c r="B129" s="430"/>
      <c r="C129" s="458" t="s">
        <v>123</v>
      </c>
      <c r="D129" s="158">
        <f t="shared" si="1"/>
        <v>0</v>
      </c>
      <c r="E129" s="162"/>
      <c r="F129" s="162">
        <v>0</v>
      </c>
      <c r="G12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12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 x14ac:dyDescent="0.2">
      <c r="A130" s="622" t="s">
        <v>124</v>
      </c>
      <c r="B130" s="430"/>
      <c r="C130" s="458">
        <v>72</v>
      </c>
      <c r="D130" s="158">
        <f t="shared" si="1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 x14ac:dyDescent="0.2">
      <c r="A131" s="462" t="s">
        <v>125</v>
      </c>
      <c r="B131" s="463"/>
      <c r="C131" s="458" t="s">
        <v>126</v>
      </c>
      <c r="D131" s="158">
        <f t="shared" si="1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 x14ac:dyDescent="0.2">
      <c r="A132" s="462"/>
      <c r="B132" s="430" t="s">
        <v>203</v>
      </c>
      <c r="C132" s="431" t="s">
        <v>204</v>
      </c>
      <c r="D132" s="158">
        <f t="shared" si="1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 x14ac:dyDescent="0.2">
      <c r="A133" s="462" t="s">
        <v>69</v>
      </c>
      <c r="B133" s="463"/>
      <c r="C133" s="464">
        <v>75</v>
      </c>
      <c r="D133" s="158">
        <f t="shared" si="1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 x14ac:dyDescent="0.2">
      <c r="A134" s="429" t="s">
        <v>313</v>
      </c>
      <c r="B134" s="447"/>
      <c r="C134" s="215" t="s">
        <v>356</v>
      </c>
      <c r="D134" s="158">
        <f t="shared" si="1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 x14ac:dyDescent="0.2">
      <c r="A135" s="429" t="s">
        <v>314</v>
      </c>
      <c r="B135" s="442"/>
      <c r="C135" s="215" t="s">
        <v>467</v>
      </c>
      <c r="D135" s="158">
        <f t="shared" si="1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5" customHeight="1" x14ac:dyDescent="0.2">
      <c r="A136" s="845" t="s">
        <v>315</v>
      </c>
      <c r="B136" s="846"/>
      <c r="C136" s="215" t="s">
        <v>316</v>
      </c>
      <c r="D136" s="158">
        <f t="shared" si="1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 x14ac:dyDescent="0.2">
      <c r="A137" s="879" t="s">
        <v>3</v>
      </c>
      <c r="B137" s="880"/>
      <c r="C137" s="215" t="s">
        <v>463</v>
      </c>
      <c r="D137" s="158">
        <f t="shared" si="1"/>
        <v>0</v>
      </c>
      <c r="E137" s="165"/>
      <c r="F137" s="165">
        <f t="shared" ref="F137:L138" si="8">F138</f>
        <v>0</v>
      </c>
      <c r="G137" s="165">
        <f t="shared" si="8"/>
        <v>0</v>
      </c>
      <c r="H137" s="165">
        <f t="shared" si="8"/>
        <v>0</v>
      </c>
      <c r="I137" s="165">
        <f t="shared" si="8"/>
        <v>0</v>
      </c>
      <c r="J137" s="473">
        <f t="shared" si="8"/>
        <v>0</v>
      </c>
      <c r="K137" s="473">
        <f t="shared" si="8"/>
        <v>0</v>
      </c>
      <c r="L137" s="474">
        <f t="shared" si="8"/>
        <v>0</v>
      </c>
    </row>
    <row r="138" spans="1:12" s="91" customFormat="1" ht="23.25" customHeight="1" x14ac:dyDescent="0.2">
      <c r="A138" s="895" t="s">
        <v>10</v>
      </c>
      <c r="B138" s="896"/>
      <c r="C138" s="215" t="s">
        <v>267</v>
      </c>
      <c r="D138" s="158">
        <f t="shared" si="1"/>
        <v>0</v>
      </c>
      <c r="E138" s="165"/>
      <c r="F138" s="165">
        <f t="shared" si="8"/>
        <v>0</v>
      </c>
      <c r="G138" s="165">
        <f t="shared" si="8"/>
        <v>0</v>
      </c>
      <c r="H138" s="165">
        <f t="shared" si="8"/>
        <v>0</v>
      </c>
      <c r="I138" s="165">
        <f t="shared" si="8"/>
        <v>0</v>
      </c>
      <c r="J138" s="473">
        <f t="shared" si="8"/>
        <v>0</v>
      </c>
      <c r="K138" s="473">
        <f t="shared" si="8"/>
        <v>0</v>
      </c>
      <c r="L138" s="474">
        <f t="shared" si="8"/>
        <v>0</v>
      </c>
    </row>
    <row r="139" spans="1:12" s="91" customFormat="1" ht="25.5" x14ac:dyDescent="0.2">
      <c r="A139" s="622"/>
      <c r="B139" s="448" t="s">
        <v>259</v>
      </c>
      <c r="C139" s="215" t="s">
        <v>258</v>
      </c>
      <c r="D139" s="158">
        <f t="shared" si="1"/>
        <v>0</v>
      </c>
      <c r="E139" s="165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 x14ac:dyDescent="0.2">
      <c r="A140" s="622"/>
      <c r="B140" s="448" t="s">
        <v>11</v>
      </c>
      <c r="C140" s="215" t="s">
        <v>12</v>
      </c>
      <c r="D140" s="158">
        <f t="shared" si="1"/>
        <v>0</v>
      </c>
      <c r="E140" s="165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899999999999999" customHeight="1" x14ac:dyDescent="0.2">
      <c r="A141" s="622" t="s">
        <v>2</v>
      </c>
      <c r="B141" s="214"/>
      <c r="C141" s="215" t="s">
        <v>97</v>
      </c>
      <c r="D141" s="158">
        <f t="shared" si="1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899999999999999" customHeight="1" x14ac:dyDescent="0.2">
      <c r="A142" s="622" t="s">
        <v>344</v>
      </c>
      <c r="B142" s="214"/>
      <c r="C142" s="215" t="s">
        <v>326</v>
      </c>
      <c r="D142" s="158">
        <f t="shared" si="1"/>
        <v>0</v>
      </c>
      <c r="E142" s="162"/>
      <c r="F142" s="162">
        <f t="shared" ref="F142:L142" si="9">F143</f>
        <v>0</v>
      </c>
      <c r="G142" s="162">
        <f t="shared" si="9"/>
        <v>0</v>
      </c>
      <c r="H142" s="162">
        <f t="shared" si="9"/>
        <v>0</v>
      </c>
      <c r="I142" s="162">
        <f t="shared" si="9"/>
        <v>0</v>
      </c>
      <c r="J142" s="164">
        <f t="shared" si="9"/>
        <v>0</v>
      </c>
      <c r="K142" s="164">
        <f t="shared" si="9"/>
        <v>0</v>
      </c>
      <c r="L142" s="472">
        <f t="shared" si="9"/>
        <v>0</v>
      </c>
    </row>
    <row r="143" spans="1:12" s="91" customFormat="1" ht="14.25" x14ac:dyDescent="0.2">
      <c r="A143" s="445"/>
      <c r="B143" s="451" t="s">
        <v>411</v>
      </c>
      <c r="C143" s="431" t="s">
        <v>328</v>
      </c>
      <c r="D143" s="158">
        <f t="shared" si="1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5" x14ac:dyDescent="0.25">
      <c r="A144" s="449" t="s">
        <v>345</v>
      </c>
      <c r="B144" s="450"/>
      <c r="C144" s="215" t="s">
        <v>329</v>
      </c>
      <c r="D144" s="158">
        <f t="shared" si="1"/>
        <v>0</v>
      </c>
      <c r="E144" s="166"/>
      <c r="F144" s="166">
        <f t="shared" ref="F144:L144" si="10">F145</f>
        <v>0</v>
      </c>
      <c r="G144" s="166">
        <f t="shared" si="10"/>
        <v>0</v>
      </c>
      <c r="H144" s="166">
        <f t="shared" si="10"/>
        <v>0</v>
      </c>
      <c r="I144" s="166">
        <f t="shared" si="10"/>
        <v>0</v>
      </c>
      <c r="J144" s="475">
        <f t="shared" si="10"/>
        <v>0</v>
      </c>
      <c r="K144" s="475">
        <f t="shared" si="10"/>
        <v>0</v>
      </c>
      <c r="L144" s="476">
        <f t="shared" si="10"/>
        <v>0</v>
      </c>
    </row>
    <row r="145" spans="1:12" s="91" customFormat="1" ht="15" thickBot="1" x14ac:dyDescent="0.25">
      <c r="A145" s="465"/>
      <c r="B145" s="466" t="s">
        <v>46</v>
      </c>
      <c r="C145" s="467" t="s">
        <v>331</v>
      </c>
      <c r="D145" s="168">
        <f t="shared" si="1"/>
        <v>0</v>
      </c>
      <c r="E145" s="169"/>
      <c r="F145" s="169">
        <v>0</v>
      </c>
      <c r="G14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 x14ac:dyDescent="0.2">
      <c r="A146" s="65"/>
      <c r="B146" s="244"/>
      <c r="C146" s="65"/>
      <c r="F146" s="49"/>
      <c r="J146" s="65"/>
      <c r="K146" s="65"/>
      <c r="L146" s="65"/>
    </row>
    <row r="147" spans="1:12" ht="25.5" x14ac:dyDescent="0.2">
      <c r="A147" s="245" t="s">
        <v>348</v>
      </c>
      <c r="B147" s="246" t="s">
        <v>430</v>
      </c>
      <c r="C147" s="246"/>
      <c r="J147" s="65"/>
      <c r="K147" s="65"/>
      <c r="L147" s="65"/>
    </row>
    <row r="148" spans="1:12" x14ac:dyDescent="0.2">
      <c r="A148" s="245"/>
      <c r="B148" s="246"/>
      <c r="C148" s="246"/>
      <c r="J148" s="65"/>
      <c r="K148" s="65"/>
      <c r="L148" s="65"/>
    </row>
    <row r="149" spans="1:12" ht="15" x14ac:dyDescent="0.25">
      <c r="A149" s="672" t="s">
        <v>477</v>
      </c>
      <c r="B149" s="672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4.25" x14ac:dyDescent="0.2">
      <c r="A150" s="760" t="s">
        <v>503</v>
      </c>
      <c r="B150" s="760"/>
      <c r="C150" s="65"/>
      <c r="F150" s="1" t="s">
        <v>525</v>
      </c>
      <c r="I150" s="3" t="s">
        <v>562</v>
      </c>
      <c r="J150" s="65"/>
      <c r="K150" s="65"/>
      <c r="L150" s="65"/>
    </row>
    <row r="151" spans="1:12" x14ac:dyDescent="0.2">
      <c r="A151" s="760" t="s">
        <v>504</v>
      </c>
      <c r="B151" s="760"/>
      <c r="C151" s="65"/>
      <c r="F151" s="1" t="s">
        <v>505</v>
      </c>
      <c r="J151" s="65"/>
      <c r="K151" s="65"/>
      <c r="L151" s="65"/>
    </row>
    <row r="152" spans="1:12" ht="29.25" customHeight="1" x14ac:dyDescent="0.2">
      <c r="A152" s="247"/>
      <c r="B152" s="247" t="s">
        <v>297</v>
      </c>
      <c r="C152" s="170"/>
      <c r="D152" s="2"/>
      <c r="E152" s="2"/>
      <c r="F152" s="2"/>
      <c r="G152" s="2"/>
      <c r="H152" s="2"/>
    </row>
    <row r="153" spans="1:12" x14ac:dyDescent="0.2">
      <c r="A153" s="759"/>
      <c r="B153" s="759"/>
      <c r="C153" s="2"/>
      <c r="D153" s="2"/>
      <c r="E153" s="2"/>
      <c r="F153" s="2"/>
      <c r="G153" s="2"/>
      <c r="H153" s="2"/>
    </row>
  </sheetData>
  <mergeCells count="52">
    <mergeCell ref="A153:B153"/>
    <mergeCell ref="A101:B101"/>
    <mergeCell ref="A105:B105"/>
    <mergeCell ref="A109:B109"/>
    <mergeCell ref="A113:B113"/>
    <mergeCell ref="A117:B117"/>
    <mergeCell ref="A136:B136"/>
    <mergeCell ref="A137:B137"/>
    <mergeCell ref="A138:B138"/>
    <mergeCell ref="A149:B149"/>
    <mergeCell ref="A150:B150"/>
    <mergeCell ref="A151:B151"/>
    <mergeCell ref="A97:B97"/>
    <mergeCell ref="A56:B56"/>
    <mergeCell ref="A60:B60"/>
    <mergeCell ref="A64:B64"/>
    <mergeCell ref="A68:B68"/>
    <mergeCell ref="A72:B72"/>
    <mergeCell ref="A76:B76"/>
    <mergeCell ref="A80:B80"/>
    <mergeCell ref="A84:B84"/>
    <mergeCell ref="A88:B88"/>
    <mergeCell ref="A92:B92"/>
    <mergeCell ref="A96:B96"/>
    <mergeCell ref="A52:B52"/>
    <mergeCell ref="A15:B15"/>
    <mergeCell ref="A16:B16"/>
    <mergeCell ref="A17:B17"/>
    <mergeCell ref="A19:B19"/>
    <mergeCell ref="A20:B20"/>
    <mergeCell ref="A21:B21"/>
    <mergeCell ref="A27:B27"/>
    <mergeCell ref="A39:B39"/>
    <mergeCell ref="A40:B40"/>
    <mergeCell ref="A44:B44"/>
    <mergeCell ref="A48:B48"/>
    <mergeCell ref="A13:B13"/>
    <mergeCell ref="B5:I5"/>
    <mergeCell ref="A6:I6"/>
    <mergeCell ref="B7:H7"/>
    <mergeCell ref="H8:I8"/>
    <mergeCell ref="F10:I10"/>
    <mergeCell ref="A12:B12"/>
    <mergeCell ref="J8:K8"/>
    <mergeCell ref="A9:B11"/>
    <mergeCell ref="C9:C11"/>
    <mergeCell ref="D9:I9"/>
    <mergeCell ref="J9:L9"/>
    <mergeCell ref="D10:E10"/>
    <mergeCell ref="J10:J11"/>
    <mergeCell ref="K10:K11"/>
    <mergeCell ref="L10:L11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2"/>
  <sheetViews>
    <sheetView zoomScale="85" zoomScaleNormal="85" zoomScaleSheetLayoutView="70" workbookViewId="0">
      <selection activeCell="F171" sqref="F171"/>
    </sheetView>
  </sheetViews>
  <sheetFormatPr defaultColWidth="8.85546875" defaultRowHeight="23.45" customHeight="1" x14ac:dyDescent="0.2"/>
  <cols>
    <col min="1" max="1" width="5.5703125" style="491" customWidth="1"/>
    <col min="2" max="2" width="8.85546875" style="491" customWidth="1"/>
    <col min="3" max="3" width="88.140625" style="491" customWidth="1"/>
    <col min="4" max="4" width="16" style="491" customWidth="1"/>
    <col min="5" max="5" width="14.28515625" style="491" customWidth="1"/>
    <col min="6" max="6" width="11.5703125" style="491" customWidth="1"/>
    <col min="7" max="8" width="10.42578125" style="491" customWidth="1"/>
    <col min="9" max="9" width="11" style="491" customWidth="1"/>
    <col min="10" max="10" width="9.140625" style="491" customWidth="1"/>
    <col min="11" max="11" width="11.28515625" style="491" customWidth="1"/>
    <col min="12" max="12" width="11.140625" style="491" customWidth="1"/>
    <col min="13" max="256" width="8.85546875" style="491"/>
    <col min="257" max="257" width="5.5703125" style="491" customWidth="1"/>
    <col min="258" max="258" width="8.85546875" style="491" customWidth="1"/>
    <col min="259" max="259" width="88.140625" style="491" customWidth="1"/>
    <col min="260" max="260" width="16" style="491" customWidth="1"/>
    <col min="261" max="261" width="14.28515625" style="491" customWidth="1"/>
    <col min="262" max="262" width="11.5703125" style="491" customWidth="1"/>
    <col min="263" max="264" width="10.42578125" style="491" customWidth="1"/>
    <col min="265" max="265" width="11" style="491" customWidth="1"/>
    <col min="266" max="266" width="9.140625" style="491" customWidth="1"/>
    <col min="267" max="267" width="11.28515625" style="491" customWidth="1"/>
    <col min="268" max="268" width="11.140625" style="491" customWidth="1"/>
    <col min="269" max="512" width="8.85546875" style="491"/>
    <col min="513" max="513" width="5.5703125" style="491" customWidth="1"/>
    <col min="514" max="514" width="8.85546875" style="491" customWidth="1"/>
    <col min="515" max="515" width="88.140625" style="491" customWidth="1"/>
    <col min="516" max="516" width="16" style="491" customWidth="1"/>
    <col min="517" max="517" width="14.28515625" style="491" customWidth="1"/>
    <col min="518" max="518" width="11.5703125" style="491" customWidth="1"/>
    <col min="519" max="520" width="10.42578125" style="491" customWidth="1"/>
    <col min="521" max="521" width="11" style="491" customWidth="1"/>
    <col min="522" max="522" width="9.140625" style="491" customWidth="1"/>
    <col min="523" max="523" width="11.28515625" style="491" customWidth="1"/>
    <col min="524" max="524" width="11.140625" style="491" customWidth="1"/>
    <col min="525" max="768" width="8.85546875" style="491"/>
    <col min="769" max="769" width="5.5703125" style="491" customWidth="1"/>
    <col min="770" max="770" width="8.85546875" style="491" customWidth="1"/>
    <col min="771" max="771" width="88.140625" style="491" customWidth="1"/>
    <col min="772" max="772" width="16" style="491" customWidth="1"/>
    <col min="773" max="773" width="14.28515625" style="491" customWidth="1"/>
    <col min="774" max="774" width="11.5703125" style="491" customWidth="1"/>
    <col min="775" max="776" width="10.42578125" style="491" customWidth="1"/>
    <col min="777" max="777" width="11" style="491" customWidth="1"/>
    <col min="778" max="778" width="9.140625" style="491" customWidth="1"/>
    <col min="779" max="779" width="11.28515625" style="491" customWidth="1"/>
    <col min="780" max="780" width="11.140625" style="491" customWidth="1"/>
    <col min="781" max="1024" width="8.85546875" style="491"/>
    <col min="1025" max="1025" width="5.5703125" style="491" customWidth="1"/>
    <col min="1026" max="1026" width="8.85546875" style="491" customWidth="1"/>
    <col min="1027" max="1027" width="88.140625" style="491" customWidth="1"/>
    <col min="1028" max="1028" width="16" style="491" customWidth="1"/>
    <col min="1029" max="1029" width="14.28515625" style="491" customWidth="1"/>
    <col min="1030" max="1030" width="11.5703125" style="491" customWidth="1"/>
    <col min="1031" max="1032" width="10.42578125" style="491" customWidth="1"/>
    <col min="1033" max="1033" width="11" style="491" customWidth="1"/>
    <col min="1034" max="1034" width="9.140625" style="491" customWidth="1"/>
    <col min="1035" max="1035" width="11.28515625" style="491" customWidth="1"/>
    <col min="1036" max="1036" width="11.140625" style="491" customWidth="1"/>
    <col min="1037" max="1280" width="8.85546875" style="491"/>
    <col min="1281" max="1281" width="5.5703125" style="491" customWidth="1"/>
    <col min="1282" max="1282" width="8.85546875" style="491" customWidth="1"/>
    <col min="1283" max="1283" width="88.140625" style="491" customWidth="1"/>
    <col min="1284" max="1284" width="16" style="491" customWidth="1"/>
    <col min="1285" max="1285" width="14.28515625" style="491" customWidth="1"/>
    <col min="1286" max="1286" width="11.5703125" style="491" customWidth="1"/>
    <col min="1287" max="1288" width="10.42578125" style="491" customWidth="1"/>
    <col min="1289" max="1289" width="11" style="491" customWidth="1"/>
    <col min="1290" max="1290" width="9.140625" style="491" customWidth="1"/>
    <col min="1291" max="1291" width="11.28515625" style="491" customWidth="1"/>
    <col min="1292" max="1292" width="11.140625" style="491" customWidth="1"/>
    <col min="1293" max="1536" width="8.85546875" style="491"/>
    <col min="1537" max="1537" width="5.5703125" style="491" customWidth="1"/>
    <col min="1538" max="1538" width="8.85546875" style="491" customWidth="1"/>
    <col min="1539" max="1539" width="88.140625" style="491" customWidth="1"/>
    <col min="1540" max="1540" width="16" style="491" customWidth="1"/>
    <col min="1541" max="1541" width="14.28515625" style="491" customWidth="1"/>
    <col min="1542" max="1542" width="11.5703125" style="491" customWidth="1"/>
    <col min="1543" max="1544" width="10.42578125" style="491" customWidth="1"/>
    <col min="1545" max="1545" width="11" style="491" customWidth="1"/>
    <col min="1546" max="1546" width="9.140625" style="491" customWidth="1"/>
    <col min="1547" max="1547" width="11.28515625" style="491" customWidth="1"/>
    <col min="1548" max="1548" width="11.140625" style="491" customWidth="1"/>
    <col min="1549" max="1792" width="8.85546875" style="491"/>
    <col min="1793" max="1793" width="5.5703125" style="491" customWidth="1"/>
    <col min="1794" max="1794" width="8.85546875" style="491" customWidth="1"/>
    <col min="1795" max="1795" width="88.140625" style="491" customWidth="1"/>
    <col min="1796" max="1796" width="16" style="491" customWidth="1"/>
    <col min="1797" max="1797" width="14.28515625" style="491" customWidth="1"/>
    <col min="1798" max="1798" width="11.5703125" style="491" customWidth="1"/>
    <col min="1799" max="1800" width="10.42578125" style="491" customWidth="1"/>
    <col min="1801" max="1801" width="11" style="491" customWidth="1"/>
    <col min="1802" max="1802" width="9.140625" style="491" customWidth="1"/>
    <col min="1803" max="1803" width="11.28515625" style="491" customWidth="1"/>
    <col min="1804" max="1804" width="11.140625" style="491" customWidth="1"/>
    <col min="1805" max="2048" width="8.85546875" style="491"/>
    <col min="2049" max="2049" width="5.5703125" style="491" customWidth="1"/>
    <col min="2050" max="2050" width="8.85546875" style="491" customWidth="1"/>
    <col min="2051" max="2051" width="88.140625" style="491" customWidth="1"/>
    <col min="2052" max="2052" width="16" style="491" customWidth="1"/>
    <col min="2053" max="2053" width="14.28515625" style="491" customWidth="1"/>
    <col min="2054" max="2054" width="11.5703125" style="491" customWidth="1"/>
    <col min="2055" max="2056" width="10.42578125" style="491" customWidth="1"/>
    <col min="2057" max="2057" width="11" style="491" customWidth="1"/>
    <col min="2058" max="2058" width="9.140625" style="491" customWidth="1"/>
    <col min="2059" max="2059" width="11.28515625" style="491" customWidth="1"/>
    <col min="2060" max="2060" width="11.140625" style="491" customWidth="1"/>
    <col min="2061" max="2304" width="8.85546875" style="491"/>
    <col min="2305" max="2305" width="5.5703125" style="491" customWidth="1"/>
    <col min="2306" max="2306" width="8.85546875" style="491" customWidth="1"/>
    <col min="2307" max="2307" width="88.140625" style="491" customWidth="1"/>
    <col min="2308" max="2308" width="16" style="491" customWidth="1"/>
    <col min="2309" max="2309" width="14.28515625" style="491" customWidth="1"/>
    <col min="2310" max="2310" width="11.5703125" style="491" customWidth="1"/>
    <col min="2311" max="2312" width="10.42578125" style="491" customWidth="1"/>
    <col min="2313" max="2313" width="11" style="491" customWidth="1"/>
    <col min="2314" max="2314" width="9.140625" style="491" customWidth="1"/>
    <col min="2315" max="2315" width="11.28515625" style="491" customWidth="1"/>
    <col min="2316" max="2316" width="11.140625" style="491" customWidth="1"/>
    <col min="2317" max="2560" width="8.85546875" style="491"/>
    <col min="2561" max="2561" width="5.5703125" style="491" customWidth="1"/>
    <col min="2562" max="2562" width="8.85546875" style="491" customWidth="1"/>
    <col min="2563" max="2563" width="88.140625" style="491" customWidth="1"/>
    <col min="2564" max="2564" width="16" style="491" customWidth="1"/>
    <col min="2565" max="2565" width="14.28515625" style="491" customWidth="1"/>
    <col min="2566" max="2566" width="11.5703125" style="491" customWidth="1"/>
    <col min="2567" max="2568" width="10.42578125" style="491" customWidth="1"/>
    <col min="2569" max="2569" width="11" style="491" customWidth="1"/>
    <col min="2570" max="2570" width="9.140625" style="491" customWidth="1"/>
    <col min="2571" max="2571" width="11.28515625" style="491" customWidth="1"/>
    <col min="2572" max="2572" width="11.140625" style="491" customWidth="1"/>
    <col min="2573" max="2816" width="8.85546875" style="491"/>
    <col min="2817" max="2817" width="5.5703125" style="491" customWidth="1"/>
    <col min="2818" max="2818" width="8.85546875" style="491" customWidth="1"/>
    <col min="2819" max="2819" width="88.140625" style="491" customWidth="1"/>
    <col min="2820" max="2820" width="16" style="491" customWidth="1"/>
    <col min="2821" max="2821" width="14.28515625" style="491" customWidth="1"/>
    <col min="2822" max="2822" width="11.5703125" style="491" customWidth="1"/>
    <col min="2823" max="2824" width="10.42578125" style="491" customWidth="1"/>
    <col min="2825" max="2825" width="11" style="491" customWidth="1"/>
    <col min="2826" max="2826" width="9.140625" style="491" customWidth="1"/>
    <col min="2827" max="2827" width="11.28515625" style="491" customWidth="1"/>
    <col min="2828" max="2828" width="11.140625" style="491" customWidth="1"/>
    <col min="2829" max="3072" width="8.85546875" style="491"/>
    <col min="3073" max="3073" width="5.5703125" style="491" customWidth="1"/>
    <col min="3074" max="3074" width="8.85546875" style="491" customWidth="1"/>
    <col min="3075" max="3075" width="88.140625" style="491" customWidth="1"/>
    <col min="3076" max="3076" width="16" style="491" customWidth="1"/>
    <col min="3077" max="3077" width="14.28515625" style="491" customWidth="1"/>
    <col min="3078" max="3078" width="11.5703125" style="491" customWidth="1"/>
    <col min="3079" max="3080" width="10.42578125" style="491" customWidth="1"/>
    <col min="3081" max="3081" width="11" style="491" customWidth="1"/>
    <col min="3082" max="3082" width="9.140625" style="491" customWidth="1"/>
    <col min="3083" max="3083" width="11.28515625" style="491" customWidth="1"/>
    <col min="3084" max="3084" width="11.140625" style="491" customWidth="1"/>
    <col min="3085" max="3328" width="8.85546875" style="491"/>
    <col min="3329" max="3329" width="5.5703125" style="491" customWidth="1"/>
    <col min="3330" max="3330" width="8.85546875" style="491" customWidth="1"/>
    <col min="3331" max="3331" width="88.140625" style="491" customWidth="1"/>
    <col min="3332" max="3332" width="16" style="491" customWidth="1"/>
    <col min="3333" max="3333" width="14.28515625" style="491" customWidth="1"/>
    <col min="3334" max="3334" width="11.5703125" style="491" customWidth="1"/>
    <col min="3335" max="3336" width="10.42578125" style="491" customWidth="1"/>
    <col min="3337" max="3337" width="11" style="491" customWidth="1"/>
    <col min="3338" max="3338" width="9.140625" style="491" customWidth="1"/>
    <col min="3339" max="3339" width="11.28515625" style="491" customWidth="1"/>
    <col min="3340" max="3340" width="11.140625" style="491" customWidth="1"/>
    <col min="3341" max="3584" width="8.85546875" style="491"/>
    <col min="3585" max="3585" width="5.5703125" style="491" customWidth="1"/>
    <col min="3586" max="3586" width="8.85546875" style="491" customWidth="1"/>
    <col min="3587" max="3587" width="88.140625" style="491" customWidth="1"/>
    <col min="3588" max="3588" width="16" style="491" customWidth="1"/>
    <col min="3589" max="3589" width="14.28515625" style="491" customWidth="1"/>
    <col min="3590" max="3590" width="11.5703125" style="491" customWidth="1"/>
    <col min="3591" max="3592" width="10.42578125" style="491" customWidth="1"/>
    <col min="3593" max="3593" width="11" style="491" customWidth="1"/>
    <col min="3594" max="3594" width="9.140625" style="491" customWidth="1"/>
    <col min="3595" max="3595" width="11.28515625" style="491" customWidth="1"/>
    <col min="3596" max="3596" width="11.140625" style="491" customWidth="1"/>
    <col min="3597" max="3840" width="8.85546875" style="491"/>
    <col min="3841" max="3841" width="5.5703125" style="491" customWidth="1"/>
    <col min="3842" max="3842" width="8.85546875" style="491" customWidth="1"/>
    <col min="3843" max="3843" width="88.140625" style="491" customWidth="1"/>
    <col min="3844" max="3844" width="16" style="491" customWidth="1"/>
    <col min="3845" max="3845" width="14.28515625" style="491" customWidth="1"/>
    <col min="3846" max="3846" width="11.5703125" style="491" customWidth="1"/>
    <col min="3847" max="3848" width="10.42578125" style="491" customWidth="1"/>
    <col min="3849" max="3849" width="11" style="491" customWidth="1"/>
    <col min="3850" max="3850" width="9.140625" style="491" customWidth="1"/>
    <col min="3851" max="3851" width="11.28515625" style="491" customWidth="1"/>
    <col min="3852" max="3852" width="11.140625" style="491" customWidth="1"/>
    <col min="3853" max="4096" width="8.85546875" style="491"/>
    <col min="4097" max="4097" width="5.5703125" style="491" customWidth="1"/>
    <col min="4098" max="4098" width="8.85546875" style="491" customWidth="1"/>
    <col min="4099" max="4099" width="88.140625" style="491" customWidth="1"/>
    <col min="4100" max="4100" width="16" style="491" customWidth="1"/>
    <col min="4101" max="4101" width="14.28515625" style="491" customWidth="1"/>
    <col min="4102" max="4102" width="11.5703125" style="491" customWidth="1"/>
    <col min="4103" max="4104" width="10.42578125" style="491" customWidth="1"/>
    <col min="4105" max="4105" width="11" style="491" customWidth="1"/>
    <col min="4106" max="4106" width="9.140625" style="491" customWidth="1"/>
    <col min="4107" max="4107" width="11.28515625" style="491" customWidth="1"/>
    <col min="4108" max="4108" width="11.140625" style="491" customWidth="1"/>
    <col min="4109" max="4352" width="8.85546875" style="491"/>
    <col min="4353" max="4353" width="5.5703125" style="491" customWidth="1"/>
    <col min="4354" max="4354" width="8.85546875" style="491" customWidth="1"/>
    <col min="4355" max="4355" width="88.140625" style="491" customWidth="1"/>
    <col min="4356" max="4356" width="16" style="491" customWidth="1"/>
    <col min="4357" max="4357" width="14.28515625" style="491" customWidth="1"/>
    <col min="4358" max="4358" width="11.5703125" style="491" customWidth="1"/>
    <col min="4359" max="4360" width="10.42578125" style="491" customWidth="1"/>
    <col min="4361" max="4361" width="11" style="491" customWidth="1"/>
    <col min="4362" max="4362" width="9.140625" style="491" customWidth="1"/>
    <col min="4363" max="4363" width="11.28515625" style="491" customWidth="1"/>
    <col min="4364" max="4364" width="11.140625" style="491" customWidth="1"/>
    <col min="4365" max="4608" width="8.85546875" style="491"/>
    <col min="4609" max="4609" width="5.5703125" style="491" customWidth="1"/>
    <col min="4610" max="4610" width="8.85546875" style="491" customWidth="1"/>
    <col min="4611" max="4611" width="88.140625" style="491" customWidth="1"/>
    <col min="4612" max="4612" width="16" style="491" customWidth="1"/>
    <col min="4613" max="4613" width="14.28515625" style="491" customWidth="1"/>
    <col min="4614" max="4614" width="11.5703125" style="491" customWidth="1"/>
    <col min="4615" max="4616" width="10.42578125" style="491" customWidth="1"/>
    <col min="4617" max="4617" width="11" style="491" customWidth="1"/>
    <col min="4618" max="4618" width="9.140625" style="491" customWidth="1"/>
    <col min="4619" max="4619" width="11.28515625" style="491" customWidth="1"/>
    <col min="4620" max="4620" width="11.140625" style="491" customWidth="1"/>
    <col min="4621" max="4864" width="8.85546875" style="491"/>
    <col min="4865" max="4865" width="5.5703125" style="491" customWidth="1"/>
    <col min="4866" max="4866" width="8.85546875" style="491" customWidth="1"/>
    <col min="4867" max="4867" width="88.140625" style="491" customWidth="1"/>
    <col min="4868" max="4868" width="16" style="491" customWidth="1"/>
    <col min="4869" max="4869" width="14.28515625" style="491" customWidth="1"/>
    <col min="4870" max="4870" width="11.5703125" style="491" customWidth="1"/>
    <col min="4871" max="4872" width="10.42578125" style="491" customWidth="1"/>
    <col min="4873" max="4873" width="11" style="491" customWidth="1"/>
    <col min="4874" max="4874" width="9.140625" style="491" customWidth="1"/>
    <col min="4875" max="4875" width="11.28515625" style="491" customWidth="1"/>
    <col min="4876" max="4876" width="11.140625" style="491" customWidth="1"/>
    <col min="4877" max="5120" width="8.85546875" style="491"/>
    <col min="5121" max="5121" width="5.5703125" style="491" customWidth="1"/>
    <col min="5122" max="5122" width="8.85546875" style="491" customWidth="1"/>
    <col min="5123" max="5123" width="88.140625" style="491" customWidth="1"/>
    <col min="5124" max="5124" width="16" style="491" customWidth="1"/>
    <col min="5125" max="5125" width="14.28515625" style="491" customWidth="1"/>
    <col min="5126" max="5126" width="11.5703125" style="491" customWidth="1"/>
    <col min="5127" max="5128" width="10.42578125" style="491" customWidth="1"/>
    <col min="5129" max="5129" width="11" style="491" customWidth="1"/>
    <col min="5130" max="5130" width="9.140625" style="491" customWidth="1"/>
    <col min="5131" max="5131" width="11.28515625" style="491" customWidth="1"/>
    <col min="5132" max="5132" width="11.140625" style="491" customWidth="1"/>
    <col min="5133" max="5376" width="8.85546875" style="491"/>
    <col min="5377" max="5377" width="5.5703125" style="491" customWidth="1"/>
    <col min="5378" max="5378" width="8.85546875" style="491" customWidth="1"/>
    <col min="5379" max="5379" width="88.140625" style="491" customWidth="1"/>
    <col min="5380" max="5380" width="16" style="491" customWidth="1"/>
    <col min="5381" max="5381" width="14.28515625" style="491" customWidth="1"/>
    <col min="5382" max="5382" width="11.5703125" style="491" customWidth="1"/>
    <col min="5383" max="5384" width="10.42578125" style="491" customWidth="1"/>
    <col min="5385" max="5385" width="11" style="491" customWidth="1"/>
    <col min="5386" max="5386" width="9.140625" style="491" customWidth="1"/>
    <col min="5387" max="5387" width="11.28515625" style="491" customWidth="1"/>
    <col min="5388" max="5388" width="11.140625" style="491" customWidth="1"/>
    <col min="5389" max="5632" width="8.85546875" style="491"/>
    <col min="5633" max="5633" width="5.5703125" style="491" customWidth="1"/>
    <col min="5634" max="5634" width="8.85546875" style="491" customWidth="1"/>
    <col min="5635" max="5635" width="88.140625" style="491" customWidth="1"/>
    <col min="5636" max="5636" width="16" style="491" customWidth="1"/>
    <col min="5637" max="5637" width="14.28515625" style="491" customWidth="1"/>
    <col min="5638" max="5638" width="11.5703125" style="491" customWidth="1"/>
    <col min="5639" max="5640" width="10.42578125" style="491" customWidth="1"/>
    <col min="5641" max="5641" width="11" style="491" customWidth="1"/>
    <col min="5642" max="5642" width="9.140625" style="491" customWidth="1"/>
    <col min="5643" max="5643" width="11.28515625" style="491" customWidth="1"/>
    <col min="5644" max="5644" width="11.140625" style="491" customWidth="1"/>
    <col min="5645" max="5888" width="8.85546875" style="491"/>
    <col min="5889" max="5889" width="5.5703125" style="491" customWidth="1"/>
    <col min="5890" max="5890" width="8.85546875" style="491" customWidth="1"/>
    <col min="5891" max="5891" width="88.140625" style="491" customWidth="1"/>
    <col min="5892" max="5892" width="16" style="491" customWidth="1"/>
    <col min="5893" max="5893" width="14.28515625" style="491" customWidth="1"/>
    <col min="5894" max="5894" width="11.5703125" style="491" customWidth="1"/>
    <col min="5895" max="5896" width="10.42578125" style="491" customWidth="1"/>
    <col min="5897" max="5897" width="11" style="491" customWidth="1"/>
    <col min="5898" max="5898" width="9.140625" style="491" customWidth="1"/>
    <col min="5899" max="5899" width="11.28515625" style="491" customWidth="1"/>
    <col min="5900" max="5900" width="11.140625" style="491" customWidth="1"/>
    <col min="5901" max="6144" width="8.85546875" style="491"/>
    <col min="6145" max="6145" width="5.5703125" style="491" customWidth="1"/>
    <col min="6146" max="6146" width="8.85546875" style="491" customWidth="1"/>
    <col min="6147" max="6147" width="88.140625" style="491" customWidth="1"/>
    <col min="6148" max="6148" width="16" style="491" customWidth="1"/>
    <col min="6149" max="6149" width="14.28515625" style="491" customWidth="1"/>
    <col min="6150" max="6150" width="11.5703125" style="491" customWidth="1"/>
    <col min="6151" max="6152" width="10.42578125" style="491" customWidth="1"/>
    <col min="6153" max="6153" width="11" style="491" customWidth="1"/>
    <col min="6154" max="6154" width="9.140625" style="491" customWidth="1"/>
    <col min="6155" max="6155" width="11.28515625" style="491" customWidth="1"/>
    <col min="6156" max="6156" width="11.140625" style="491" customWidth="1"/>
    <col min="6157" max="6400" width="8.85546875" style="491"/>
    <col min="6401" max="6401" width="5.5703125" style="491" customWidth="1"/>
    <col min="6402" max="6402" width="8.85546875" style="491" customWidth="1"/>
    <col min="6403" max="6403" width="88.140625" style="491" customWidth="1"/>
    <col min="6404" max="6404" width="16" style="491" customWidth="1"/>
    <col min="6405" max="6405" width="14.28515625" style="491" customWidth="1"/>
    <col min="6406" max="6406" width="11.5703125" style="491" customWidth="1"/>
    <col min="6407" max="6408" width="10.42578125" style="491" customWidth="1"/>
    <col min="6409" max="6409" width="11" style="491" customWidth="1"/>
    <col min="6410" max="6410" width="9.140625" style="491" customWidth="1"/>
    <col min="6411" max="6411" width="11.28515625" style="491" customWidth="1"/>
    <col min="6412" max="6412" width="11.140625" style="491" customWidth="1"/>
    <col min="6413" max="6656" width="8.85546875" style="491"/>
    <col min="6657" max="6657" width="5.5703125" style="491" customWidth="1"/>
    <col min="6658" max="6658" width="8.85546875" style="491" customWidth="1"/>
    <col min="6659" max="6659" width="88.140625" style="491" customWidth="1"/>
    <col min="6660" max="6660" width="16" style="491" customWidth="1"/>
    <col min="6661" max="6661" width="14.28515625" style="491" customWidth="1"/>
    <col min="6662" max="6662" width="11.5703125" style="491" customWidth="1"/>
    <col min="6663" max="6664" width="10.42578125" style="491" customWidth="1"/>
    <col min="6665" max="6665" width="11" style="491" customWidth="1"/>
    <col min="6666" max="6666" width="9.140625" style="491" customWidth="1"/>
    <col min="6667" max="6667" width="11.28515625" style="491" customWidth="1"/>
    <col min="6668" max="6668" width="11.140625" style="491" customWidth="1"/>
    <col min="6669" max="6912" width="8.85546875" style="491"/>
    <col min="6913" max="6913" width="5.5703125" style="491" customWidth="1"/>
    <col min="6914" max="6914" width="8.85546875" style="491" customWidth="1"/>
    <col min="6915" max="6915" width="88.140625" style="491" customWidth="1"/>
    <col min="6916" max="6916" width="16" style="491" customWidth="1"/>
    <col min="6917" max="6917" width="14.28515625" style="491" customWidth="1"/>
    <col min="6918" max="6918" width="11.5703125" style="491" customWidth="1"/>
    <col min="6919" max="6920" width="10.42578125" style="491" customWidth="1"/>
    <col min="6921" max="6921" width="11" style="491" customWidth="1"/>
    <col min="6922" max="6922" width="9.140625" style="491" customWidth="1"/>
    <col min="6923" max="6923" width="11.28515625" style="491" customWidth="1"/>
    <col min="6924" max="6924" width="11.140625" style="491" customWidth="1"/>
    <col min="6925" max="7168" width="8.85546875" style="491"/>
    <col min="7169" max="7169" width="5.5703125" style="491" customWidth="1"/>
    <col min="7170" max="7170" width="8.85546875" style="491" customWidth="1"/>
    <col min="7171" max="7171" width="88.140625" style="491" customWidth="1"/>
    <col min="7172" max="7172" width="16" style="491" customWidth="1"/>
    <col min="7173" max="7173" width="14.28515625" style="491" customWidth="1"/>
    <col min="7174" max="7174" width="11.5703125" style="491" customWidth="1"/>
    <col min="7175" max="7176" width="10.42578125" style="491" customWidth="1"/>
    <col min="7177" max="7177" width="11" style="491" customWidth="1"/>
    <col min="7178" max="7178" width="9.140625" style="491" customWidth="1"/>
    <col min="7179" max="7179" width="11.28515625" style="491" customWidth="1"/>
    <col min="7180" max="7180" width="11.140625" style="491" customWidth="1"/>
    <col min="7181" max="7424" width="8.85546875" style="491"/>
    <col min="7425" max="7425" width="5.5703125" style="491" customWidth="1"/>
    <col min="7426" max="7426" width="8.85546875" style="491" customWidth="1"/>
    <col min="7427" max="7427" width="88.140625" style="491" customWidth="1"/>
    <col min="7428" max="7428" width="16" style="491" customWidth="1"/>
    <col min="7429" max="7429" width="14.28515625" style="491" customWidth="1"/>
    <col min="7430" max="7430" width="11.5703125" style="491" customWidth="1"/>
    <col min="7431" max="7432" width="10.42578125" style="491" customWidth="1"/>
    <col min="7433" max="7433" width="11" style="491" customWidth="1"/>
    <col min="7434" max="7434" width="9.140625" style="491" customWidth="1"/>
    <col min="7435" max="7435" width="11.28515625" style="491" customWidth="1"/>
    <col min="7436" max="7436" width="11.140625" style="491" customWidth="1"/>
    <col min="7437" max="7680" width="8.85546875" style="491"/>
    <col min="7681" max="7681" width="5.5703125" style="491" customWidth="1"/>
    <col min="7682" max="7682" width="8.85546875" style="491" customWidth="1"/>
    <col min="7683" max="7683" width="88.140625" style="491" customWidth="1"/>
    <col min="7684" max="7684" width="16" style="491" customWidth="1"/>
    <col min="7685" max="7685" width="14.28515625" style="491" customWidth="1"/>
    <col min="7686" max="7686" width="11.5703125" style="491" customWidth="1"/>
    <col min="7687" max="7688" width="10.42578125" style="491" customWidth="1"/>
    <col min="7689" max="7689" width="11" style="491" customWidth="1"/>
    <col min="7690" max="7690" width="9.140625" style="491" customWidth="1"/>
    <col min="7691" max="7691" width="11.28515625" style="491" customWidth="1"/>
    <col min="7692" max="7692" width="11.140625" style="491" customWidth="1"/>
    <col min="7693" max="7936" width="8.85546875" style="491"/>
    <col min="7937" max="7937" width="5.5703125" style="491" customWidth="1"/>
    <col min="7938" max="7938" width="8.85546875" style="491" customWidth="1"/>
    <col min="7939" max="7939" width="88.140625" style="491" customWidth="1"/>
    <col min="7940" max="7940" width="16" style="491" customWidth="1"/>
    <col min="7941" max="7941" width="14.28515625" style="491" customWidth="1"/>
    <col min="7942" max="7942" width="11.5703125" style="491" customWidth="1"/>
    <col min="7943" max="7944" width="10.42578125" style="491" customWidth="1"/>
    <col min="7945" max="7945" width="11" style="491" customWidth="1"/>
    <col min="7946" max="7946" width="9.140625" style="491" customWidth="1"/>
    <col min="7947" max="7947" width="11.28515625" style="491" customWidth="1"/>
    <col min="7948" max="7948" width="11.140625" style="491" customWidth="1"/>
    <col min="7949" max="8192" width="8.85546875" style="491"/>
    <col min="8193" max="8193" width="5.5703125" style="491" customWidth="1"/>
    <col min="8194" max="8194" width="8.85546875" style="491" customWidth="1"/>
    <col min="8195" max="8195" width="88.140625" style="491" customWidth="1"/>
    <col min="8196" max="8196" width="16" style="491" customWidth="1"/>
    <col min="8197" max="8197" width="14.28515625" style="491" customWidth="1"/>
    <col min="8198" max="8198" width="11.5703125" style="491" customWidth="1"/>
    <col min="8199" max="8200" width="10.42578125" style="491" customWidth="1"/>
    <col min="8201" max="8201" width="11" style="491" customWidth="1"/>
    <col min="8202" max="8202" width="9.140625" style="491" customWidth="1"/>
    <col min="8203" max="8203" width="11.28515625" style="491" customWidth="1"/>
    <col min="8204" max="8204" width="11.140625" style="491" customWidth="1"/>
    <col min="8205" max="8448" width="8.85546875" style="491"/>
    <col min="8449" max="8449" width="5.5703125" style="491" customWidth="1"/>
    <col min="8450" max="8450" width="8.85546875" style="491" customWidth="1"/>
    <col min="8451" max="8451" width="88.140625" style="491" customWidth="1"/>
    <col min="8452" max="8452" width="16" style="491" customWidth="1"/>
    <col min="8453" max="8453" width="14.28515625" style="491" customWidth="1"/>
    <col min="8454" max="8454" width="11.5703125" style="491" customWidth="1"/>
    <col min="8455" max="8456" width="10.42578125" style="491" customWidth="1"/>
    <col min="8457" max="8457" width="11" style="491" customWidth="1"/>
    <col min="8458" max="8458" width="9.140625" style="491" customWidth="1"/>
    <col min="8459" max="8459" width="11.28515625" style="491" customWidth="1"/>
    <col min="8460" max="8460" width="11.140625" style="491" customWidth="1"/>
    <col min="8461" max="8704" width="8.85546875" style="491"/>
    <col min="8705" max="8705" width="5.5703125" style="491" customWidth="1"/>
    <col min="8706" max="8706" width="8.85546875" style="491" customWidth="1"/>
    <col min="8707" max="8707" width="88.140625" style="491" customWidth="1"/>
    <col min="8708" max="8708" width="16" style="491" customWidth="1"/>
    <col min="8709" max="8709" width="14.28515625" style="491" customWidth="1"/>
    <col min="8710" max="8710" width="11.5703125" style="491" customWidth="1"/>
    <col min="8711" max="8712" width="10.42578125" style="491" customWidth="1"/>
    <col min="8713" max="8713" width="11" style="491" customWidth="1"/>
    <col min="8714" max="8714" width="9.140625" style="491" customWidth="1"/>
    <col min="8715" max="8715" width="11.28515625" style="491" customWidth="1"/>
    <col min="8716" max="8716" width="11.140625" style="491" customWidth="1"/>
    <col min="8717" max="8960" width="8.85546875" style="491"/>
    <col min="8961" max="8961" width="5.5703125" style="491" customWidth="1"/>
    <col min="8962" max="8962" width="8.85546875" style="491" customWidth="1"/>
    <col min="8963" max="8963" width="88.140625" style="491" customWidth="1"/>
    <col min="8964" max="8964" width="16" style="491" customWidth="1"/>
    <col min="8965" max="8965" width="14.28515625" style="491" customWidth="1"/>
    <col min="8966" max="8966" width="11.5703125" style="491" customWidth="1"/>
    <col min="8967" max="8968" width="10.42578125" style="491" customWidth="1"/>
    <col min="8969" max="8969" width="11" style="491" customWidth="1"/>
    <col min="8970" max="8970" width="9.140625" style="491" customWidth="1"/>
    <col min="8971" max="8971" width="11.28515625" style="491" customWidth="1"/>
    <col min="8972" max="8972" width="11.140625" style="491" customWidth="1"/>
    <col min="8973" max="9216" width="8.85546875" style="491"/>
    <col min="9217" max="9217" width="5.5703125" style="491" customWidth="1"/>
    <col min="9218" max="9218" width="8.85546875" style="491" customWidth="1"/>
    <col min="9219" max="9219" width="88.140625" style="491" customWidth="1"/>
    <col min="9220" max="9220" width="16" style="491" customWidth="1"/>
    <col min="9221" max="9221" width="14.28515625" style="491" customWidth="1"/>
    <col min="9222" max="9222" width="11.5703125" style="491" customWidth="1"/>
    <col min="9223" max="9224" width="10.42578125" style="491" customWidth="1"/>
    <col min="9225" max="9225" width="11" style="491" customWidth="1"/>
    <col min="9226" max="9226" width="9.140625" style="491" customWidth="1"/>
    <col min="9227" max="9227" width="11.28515625" style="491" customWidth="1"/>
    <col min="9228" max="9228" width="11.140625" style="491" customWidth="1"/>
    <col min="9229" max="9472" width="8.85546875" style="491"/>
    <col min="9473" max="9473" width="5.5703125" style="491" customWidth="1"/>
    <col min="9474" max="9474" width="8.85546875" style="491" customWidth="1"/>
    <col min="9475" max="9475" width="88.140625" style="491" customWidth="1"/>
    <col min="9476" max="9476" width="16" style="491" customWidth="1"/>
    <col min="9477" max="9477" width="14.28515625" style="491" customWidth="1"/>
    <col min="9478" max="9478" width="11.5703125" style="491" customWidth="1"/>
    <col min="9479" max="9480" width="10.42578125" style="491" customWidth="1"/>
    <col min="9481" max="9481" width="11" style="491" customWidth="1"/>
    <col min="9482" max="9482" width="9.140625" style="491" customWidth="1"/>
    <col min="9483" max="9483" width="11.28515625" style="491" customWidth="1"/>
    <col min="9484" max="9484" width="11.140625" style="491" customWidth="1"/>
    <col min="9485" max="9728" width="8.85546875" style="491"/>
    <col min="9729" max="9729" width="5.5703125" style="491" customWidth="1"/>
    <col min="9730" max="9730" width="8.85546875" style="491" customWidth="1"/>
    <col min="9731" max="9731" width="88.140625" style="491" customWidth="1"/>
    <col min="9732" max="9732" width="16" style="491" customWidth="1"/>
    <col min="9733" max="9733" width="14.28515625" style="491" customWidth="1"/>
    <col min="9734" max="9734" width="11.5703125" style="491" customWidth="1"/>
    <col min="9735" max="9736" width="10.42578125" style="491" customWidth="1"/>
    <col min="9737" max="9737" width="11" style="491" customWidth="1"/>
    <col min="9738" max="9738" width="9.140625" style="491" customWidth="1"/>
    <col min="9739" max="9739" width="11.28515625" style="491" customWidth="1"/>
    <col min="9740" max="9740" width="11.140625" style="491" customWidth="1"/>
    <col min="9741" max="9984" width="8.85546875" style="491"/>
    <col min="9985" max="9985" width="5.5703125" style="491" customWidth="1"/>
    <col min="9986" max="9986" width="8.85546875" style="491" customWidth="1"/>
    <col min="9987" max="9987" width="88.140625" style="491" customWidth="1"/>
    <col min="9988" max="9988" width="16" style="491" customWidth="1"/>
    <col min="9989" max="9989" width="14.28515625" style="491" customWidth="1"/>
    <col min="9990" max="9990" width="11.5703125" style="491" customWidth="1"/>
    <col min="9991" max="9992" width="10.42578125" style="491" customWidth="1"/>
    <col min="9993" max="9993" width="11" style="491" customWidth="1"/>
    <col min="9994" max="9994" width="9.140625" style="491" customWidth="1"/>
    <col min="9995" max="9995" width="11.28515625" style="491" customWidth="1"/>
    <col min="9996" max="9996" width="11.140625" style="491" customWidth="1"/>
    <col min="9997" max="10240" width="8.85546875" style="491"/>
    <col min="10241" max="10241" width="5.5703125" style="491" customWidth="1"/>
    <col min="10242" max="10242" width="8.85546875" style="491" customWidth="1"/>
    <col min="10243" max="10243" width="88.140625" style="491" customWidth="1"/>
    <col min="10244" max="10244" width="16" style="491" customWidth="1"/>
    <col min="10245" max="10245" width="14.28515625" style="491" customWidth="1"/>
    <col min="10246" max="10246" width="11.5703125" style="491" customWidth="1"/>
    <col min="10247" max="10248" width="10.42578125" style="491" customWidth="1"/>
    <col min="10249" max="10249" width="11" style="491" customWidth="1"/>
    <col min="10250" max="10250" width="9.140625" style="491" customWidth="1"/>
    <col min="10251" max="10251" width="11.28515625" style="491" customWidth="1"/>
    <col min="10252" max="10252" width="11.140625" style="491" customWidth="1"/>
    <col min="10253" max="10496" width="8.85546875" style="491"/>
    <col min="10497" max="10497" width="5.5703125" style="491" customWidth="1"/>
    <col min="10498" max="10498" width="8.85546875" style="491" customWidth="1"/>
    <col min="10499" max="10499" width="88.140625" style="491" customWidth="1"/>
    <col min="10500" max="10500" width="16" style="491" customWidth="1"/>
    <col min="10501" max="10501" width="14.28515625" style="491" customWidth="1"/>
    <col min="10502" max="10502" width="11.5703125" style="491" customWidth="1"/>
    <col min="10503" max="10504" width="10.42578125" style="491" customWidth="1"/>
    <col min="10505" max="10505" width="11" style="491" customWidth="1"/>
    <col min="10506" max="10506" width="9.140625" style="491" customWidth="1"/>
    <col min="10507" max="10507" width="11.28515625" style="491" customWidth="1"/>
    <col min="10508" max="10508" width="11.140625" style="491" customWidth="1"/>
    <col min="10509" max="10752" width="8.85546875" style="491"/>
    <col min="10753" max="10753" width="5.5703125" style="491" customWidth="1"/>
    <col min="10754" max="10754" width="8.85546875" style="491" customWidth="1"/>
    <col min="10755" max="10755" width="88.140625" style="491" customWidth="1"/>
    <col min="10756" max="10756" width="16" style="491" customWidth="1"/>
    <col min="10757" max="10757" width="14.28515625" style="491" customWidth="1"/>
    <col min="10758" max="10758" width="11.5703125" style="491" customWidth="1"/>
    <col min="10759" max="10760" width="10.42578125" style="491" customWidth="1"/>
    <col min="10761" max="10761" width="11" style="491" customWidth="1"/>
    <col min="10762" max="10762" width="9.140625" style="491" customWidth="1"/>
    <col min="10763" max="10763" width="11.28515625" style="491" customWidth="1"/>
    <col min="10764" max="10764" width="11.140625" style="491" customWidth="1"/>
    <col min="10765" max="11008" width="8.85546875" style="491"/>
    <col min="11009" max="11009" width="5.5703125" style="491" customWidth="1"/>
    <col min="11010" max="11010" width="8.85546875" style="491" customWidth="1"/>
    <col min="11011" max="11011" width="88.140625" style="491" customWidth="1"/>
    <col min="11012" max="11012" width="16" style="491" customWidth="1"/>
    <col min="11013" max="11013" width="14.28515625" style="491" customWidth="1"/>
    <col min="11014" max="11014" width="11.5703125" style="491" customWidth="1"/>
    <col min="11015" max="11016" width="10.42578125" style="491" customWidth="1"/>
    <col min="11017" max="11017" width="11" style="491" customWidth="1"/>
    <col min="11018" max="11018" width="9.140625" style="491" customWidth="1"/>
    <col min="11019" max="11019" width="11.28515625" style="491" customWidth="1"/>
    <col min="11020" max="11020" width="11.140625" style="491" customWidth="1"/>
    <col min="11021" max="11264" width="8.85546875" style="491"/>
    <col min="11265" max="11265" width="5.5703125" style="491" customWidth="1"/>
    <col min="11266" max="11266" width="8.85546875" style="491" customWidth="1"/>
    <col min="11267" max="11267" width="88.140625" style="491" customWidth="1"/>
    <col min="11268" max="11268" width="16" style="491" customWidth="1"/>
    <col min="11269" max="11269" width="14.28515625" style="491" customWidth="1"/>
    <col min="11270" max="11270" width="11.5703125" style="491" customWidth="1"/>
    <col min="11271" max="11272" width="10.42578125" style="491" customWidth="1"/>
    <col min="11273" max="11273" width="11" style="491" customWidth="1"/>
    <col min="11274" max="11274" width="9.140625" style="491" customWidth="1"/>
    <col min="11275" max="11275" width="11.28515625" style="491" customWidth="1"/>
    <col min="11276" max="11276" width="11.140625" style="491" customWidth="1"/>
    <col min="11277" max="11520" width="8.85546875" style="491"/>
    <col min="11521" max="11521" width="5.5703125" style="491" customWidth="1"/>
    <col min="11522" max="11522" width="8.85546875" style="491" customWidth="1"/>
    <col min="11523" max="11523" width="88.140625" style="491" customWidth="1"/>
    <col min="11524" max="11524" width="16" style="491" customWidth="1"/>
    <col min="11525" max="11525" width="14.28515625" style="491" customWidth="1"/>
    <col min="11526" max="11526" width="11.5703125" style="491" customWidth="1"/>
    <col min="11527" max="11528" width="10.42578125" style="491" customWidth="1"/>
    <col min="11529" max="11529" width="11" style="491" customWidth="1"/>
    <col min="11530" max="11530" width="9.140625" style="491" customWidth="1"/>
    <col min="11531" max="11531" width="11.28515625" style="491" customWidth="1"/>
    <col min="11532" max="11532" width="11.140625" style="491" customWidth="1"/>
    <col min="11533" max="11776" width="8.85546875" style="491"/>
    <col min="11777" max="11777" width="5.5703125" style="491" customWidth="1"/>
    <col min="11778" max="11778" width="8.85546875" style="491" customWidth="1"/>
    <col min="11779" max="11779" width="88.140625" style="491" customWidth="1"/>
    <col min="11780" max="11780" width="16" style="491" customWidth="1"/>
    <col min="11781" max="11781" width="14.28515625" style="491" customWidth="1"/>
    <col min="11782" max="11782" width="11.5703125" style="491" customWidth="1"/>
    <col min="11783" max="11784" width="10.42578125" style="491" customWidth="1"/>
    <col min="11785" max="11785" width="11" style="491" customWidth="1"/>
    <col min="11786" max="11786" width="9.140625" style="491" customWidth="1"/>
    <col min="11787" max="11787" width="11.28515625" style="491" customWidth="1"/>
    <col min="11788" max="11788" width="11.140625" style="491" customWidth="1"/>
    <col min="11789" max="12032" width="8.85546875" style="491"/>
    <col min="12033" max="12033" width="5.5703125" style="491" customWidth="1"/>
    <col min="12034" max="12034" width="8.85546875" style="491" customWidth="1"/>
    <col min="12035" max="12035" width="88.140625" style="491" customWidth="1"/>
    <col min="12036" max="12036" width="16" style="491" customWidth="1"/>
    <col min="12037" max="12037" width="14.28515625" style="491" customWidth="1"/>
    <col min="12038" max="12038" width="11.5703125" style="491" customWidth="1"/>
    <col min="12039" max="12040" width="10.42578125" style="491" customWidth="1"/>
    <col min="12041" max="12041" width="11" style="491" customWidth="1"/>
    <col min="12042" max="12042" width="9.140625" style="491" customWidth="1"/>
    <col min="12043" max="12043" width="11.28515625" style="491" customWidth="1"/>
    <col min="12044" max="12044" width="11.140625" style="491" customWidth="1"/>
    <col min="12045" max="12288" width="8.85546875" style="491"/>
    <col min="12289" max="12289" width="5.5703125" style="491" customWidth="1"/>
    <col min="12290" max="12290" width="8.85546875" style="491" customWidth="1"/>
    <col min="12291" max="12291" width="88.140625" style="491" customWidth="1"/>
    <col min="12292" max="12292" width="16" style="491" customWidth="1"/>
    <col min="12293" max="12293" width="14.28515625" style="491" customWidth="1"/>
    <col min="12294" max="12294" width="11.5703125" style="491" customWidth="1"/>
    <col min="12295" max="12296" width="10.42578125" style="491" customWidth="1"/>
    <col min="12297" max="12297" width="11" style="491" customWidth="1"/>
    <col min="12298" max="12298" width="9.140625" style="491" customWidth="1"/>
    <col min="12299" max="12299" width="11.28515625" style="491" customWidth="1"/>
    <col min="12300" max="12300" width="11.140625" style="491" customWidth="1"/>
    <col min="12301" max="12544" width="8.85546875" style="491"/>
    <col min="12545" max="12545" width="5.5703125" style="491" customWidth="1"/>
    <col min="12546" max="12546" width="8.85546875" style="491" customWidth="1"/>
    <col min="12547" max="12547" width="88.140625" style="491" customWidth="1"/>
    <col min="12548" max="12548" width="16" style="491" customWidth="1"/>
    <col min="12549" max="12549" width="14.28515625" style="491" customWidth="1"/>
    <col min="12550" max="12550" width="11.5703125" style="491" customWidth="1"/>
    <col min="12551" max="12552" width="10.42578125" style="491" customWidth="1"/>
    <col min="12553" max="12553" width="11" style="491" customWidth="1"/>
    <col min="12554" max="12554" width="9.140625" style="491" customWidth="1"/>
    <col min="12555" max="12555" width="11.28515625" style="491" customWidth="1"/>
    <col min="12556" max="12556" width="11.140625" style="491" customWidth="1"/>
    <col min="12557" max="12800" width="8.85546875" style="491"/>
    <col min="12801" max="12801" width="5.5703125" style="491" customWidth="1"/>
    <col min="12802" max="12802" width="8.85546875" style="491" customWidth="1"/>
    <col min="12803" max="12803" width="88.140625" style="491" customWidth="1"/>
    <col min="12804" max="12804" width="16" style="491" customWidth="1"/>
    <col min="12805" max="12805" width="14.28515625" style="491" customWidth="1"/>
    <col min="12806" max="12806" width="11.5703125" style="491" customWidth="1"/>
    <col min="12807" max="12808" width="10.42578125" style="491" customWidth="1"/>
    <col min="12809" max="12809" width="11" style="491" customWidth="1"/>
    <col min="12810" max="12810" width="9.140625" style="491" customWidth="1"/>
    <col min="12811" max="12811" width="11.28515625" style="491" customWidth="1"/>
    <col min="12812" max="12812" width="11.140625" style="491" customWidth="1"/>
    <col min="12813" max="13056" width="8.85546875" style="491"/>
    <col min="13057" max="13057" width="5.5703125" style="491" customWidth="1"/>
    <col min="13058" max="13058" width="8.85546875" style="491" customWidth="1"/>
    <col min="13059" max="13059" width="88.140625" style="491" customWidth="1"/>
    <col min="13060" max="13060" width="16" style="491" customWidth="1"/>
    <col min="13061" max="13061" width="14.28515625" style="491" customWidth="1"/>
    <col min="13062" max="13062" width="11.5703125" style="491" customWidth="1"/>
    <col min="13063" max="13064" width="10.42578125" style="491" customWidth="1"/>
    <col min="13065" max="13065" width="11" style="491" customWidth="1"/>
    <col min="13066" max="13066" width="9.140625" style="491" customWidth="1"/>
    <col min="13067" max="13067" width="11.28515625" style="491" customWidth="1"/>
    <col min="13068" max="13068" width="11.140625" style="491" customWidth="1"/>
    <col min="13069" max="13312" width="8.85546875" style="491"/>
    <col min="13313" max="13313" width="5.5703125" style="491" customWidth="1"/>
    <col min="13314" max="13314" width="8.85546875" style="491" customWidth="1"/>
    <col min="13315" max="13315" width="88.140625" style="491" customWidth="1"/>
    <col min="13316" max="13316" width="16" style="491" customWidth="1"/>
    <col min="13317" max="13317" width="14.28515625" style="491" customWidth="1"/>
    <col min="13318" max="13318" width="11.5703125" style="491" customWidth="1"/>
    <col min="13319" max="13320" width="10.42578125" style="491" customWidth="1"/>
    <col min="13321" max="13321" width="11" style="491" customWidth="1"/>
    <col min="13322" max="13322" width="9.140625" style="491" customWidth="1"/>
    <col min="13323" max="13323" width="11.28515625" style="491" customWidth="1"/>
    <col min="13324" max="13324" width="11.140625" style="491" customWidth="1"/>
    <col min="13325" max="13568" width="8.85546875" style="491"/>
    <col min="13569" max="13569" width="5.5703125" style="491" customWidth="1"/>
    <col min="13570" max="13570" width="8.85546875" style="491" customWidth="1"/>
    <col min="13571" max="13571" width="88.140625" style="491" customWidth="1"/>
    <col min="13572" max="13572" width="16" style="491" customWidth="1"/>
    <col min="13573" max="13573" width="14.28515625" style="491" customWidth="1"/>
    <col min="13574" max="13574" width="11.5703125" style="491" customWidth="1"/>
    <col min="13575" max="13576" width="10.42578125" style="491" customWidth="1"/>
    <col min="13577" max="13577" width="11" style="491" customWidth="1"/>
    <col min="13578" max="13578" width="9.140625" style="491" customWidth="1"/>
    <col min="13579" max="13579" width="11.28515625" style="491" customWidth="1"/>
    <col min="13580" max="13580" width="11.140625" style="491" customWidth="1"/>
    <col min="13581" max="13824" width="8.85546875" style="491"/>
    <col min="13825" max="13825" width="5.5703125" style="491" customWidth="1"/>
    <col min="13826" max="13826" width="8.85546875" style="491" customWidth="1"/>
    <col min="13827" max="13827" width="88.140625" style="491" customWidth="1"/>
    <col min="13828" max="13828" width="16" style="491" customWidth="1"/>
    <col min="13829" max="13829" width="14.28515625" style="491" customWidth="1"/>
    <col min="13830" max="13830" width="11.5703125" style="491" customWidth="1"/>
    <col min="13831" max="13832" width="10.42578125" style="491" customWidth="1"/>
    <col min="13833" max="13833" width="11" style="491" customWidth="1"/>
    <col min="13834" max="13834" width="9.140625" style="491" customWidth="1"/>
    <col min="13835" max="13835" width="11.28515625" style="491" customWidth="1"/>
    <col min="13836" max="13836" width="11.140625" style="491" customWidth="1"/>
    <col min="13837" max="14080" width="8.85546875" style="491"/>
    <col min="14081" max="14081" width="5.5703125" style="491" customWidth="1"/>
    <col min="14082" max="14082" width="8.85546875" style="491" customWidth="1"/>
    <col min="14083" max="14083" width="88.140625" style="491" customWidth="1"/>
    <col min="14084" max="14084" width="16" style="491" customWidth="1"/>
    <col min="14085" max="14085" width="14.28515625" style="491" customWidth="1"/>
    <col min="14086" max="14086" width="11.5703125" style="491" customWidth="1"/>
    <col min="14087" max="14088" width="10.42578125" style="491" customWidth="1"/>
    <col min="14089" max="14089" width="11" style="491" customWidth="1"/>
    <col min="14090" max="14090" width="9.140625" style="491" customWidth="1"/>
    <col min="14091" max="14091" width="11.28515625" style="491" customWidth="1"/>
    <col min="14092" max="14092" width="11.140625" style="491" customWidth="1"/>
    <col min="14093" max="14336" width="8.85546875" style="491"/>
    <col min="14337" max="14337" width="5.5703125" style="491" customWidth="1"/>
    <col min="14338" max="14338" width="8.85546875" style="491" customWidth="1"/>
    <col min="14339" max="14339" width="88.140625" style="491" customWidth="1"/>
    <col min="14340" max="14340" width="16" style="491" customWidth="1"/>
    <col min="14341" max="14341" width="14.28515625" style="491" customWidth="1"/>
    <col min="14342" max="14342" width="11.5703125" style="491" customWidth="1"/>
    <col min="14343" max="14344" width="10.42578125" style="491" customWidth="1"/>
    <col min="14345" max="14345" width="11" style="491" customWidth="1"/>
    <col min="14346" max="14346" width="9.140625" style="491" customWidth="1"/>
    <col min="14347" max="14347" width="11.28515625" style="491" customWidth="1"/>
    <col min="14348" max="14348" width="11.140625" style="491" customWidth="1"/>
    <col min="14349" max="14592" width="8.85546875" style="491"/>
    <col min="14593" max="14593" width="5.5703125" style="491" customWidth="1"/>
    <col min="14594" max="14594" width="8.85546875" style="491" customWidth="1"/>
    <col min="14595" max="14595" width="88.140625" style="491" customWidth="1"/>
    <col min="14596" max="14596" width="16" style="491" customWidth="1"/>
    <col min="14597" max="14597" width="14.28515625" style="491" customWidth="1"/>
    <col min="14598" max="14598" width="11.5703125" style="491" customWidth="1"/>
    <col min="14599" max="14600" width="10.42578125" style="491" customWidth="1"/>
    <col min="14601" max="14601" width="11" style="491" customWidth="1"/>
    <col min="14602" max="14602" width="9.140625" style="491" customWidth="1"/>
    <col min="14603" max="14603" width="11.28515625" style="491" customWidth="1"/>
    <col min="14604" max="14604" width="11.140625" style="491" customWidth="1"/>
    <col min="14605" max="14848" width="8.85546875" style="491"/>
    <col min="14849" max="14849" width="5.5703125" style="491" customWidth="1"/>
    <col min="14850" max="14850" width="8.85546875" style="491" customWidth="1"/>
    <col min="14851" max="14851" width="88.140625" style="491" customWidth="1"/>
    <col min="14852" max="14852" width="16" style="491" customWidth="1"/>
    <col min="14853" max="14853" width="14.28515625" style="491" customWidth="1"/>
    <col min="14854" max="14854" width="11.5703125" style="491" customWidth="1"/>
    <col min="14855" max="14856" width="10.42578125" style="491" customWidth="1"/>
    <col min="14857" max="14857" width="11" style="491" customWidth="1"/>
    <col min="14858" max="14858" width="9.140625" style="491" customWidth="1"/>
    <col min="14859" max="14859" width="11.28515625" style="491" customWidth="1"/>
    <col min="14860" max="14860" width="11.140625" style="491" customWidth="1"/>
    <col min="14861" max="15104" width="8.85546875" style="491"/>
    <col min="15105" max="15105" width="5.5703125" style="491" customWidth="1"/>
    <col min="15106" max="15106" width="8.85546875" style="491" customWidth="1"/>
    <col min="15107" max="15107" width="88.140625" style="491" customWidth="1"/>
    <col min="15108" max="15108" width="16" style="491" customWidth="1"/>
    <col min="15109" max="15109" width="14.28515625" style="491" customWidth="1"/>
    <col min="15110" max="15110" width="11.5703125" style="491" customWidth="1"/>
    <col min="15111" max="15112" width="10.42578125" style="491" customWidth="1"/>
    <col min="15113" max="15113" width="11" style="491" customWidth="1"/>
    <col min="15114" max="15114" width="9.140625" style="491" customWidth="1"/>
    <col min="15115" max="15115" width="11.28515625" style="491" customWidth="1"/>
    <col min="15116" max="15116" width="11.140625" style="491" customWidth="1"/>
    <col min="15117" max="15360" width="8.85546875" style="491"/>
    <col min="15361" max="15361" width="5.5703125" style="491" customWidth="1"/>
    <col min="15362" max="15362" width="8.85546875" style="491" customWidth="1"/>
    <col min="15363" max="15363" width="88.140625" style="491" customWidth="1"/>
    <col min="15364" max="15364" width="16" style="491" customWidth="1"/>
    <col min="15365" max="15365" width="14.28515625" style="491" customWidth="1"/>
    <col min="15366" max="15366" width="11.5703125" style="491" customWidth="1"/>
    <col min="15367" max="15368" width="10.42578125" style="491" customWidth="1"/>
    <col min="15369" max="15369" width="11" style="491" customWidth="1"/>
    <col min="15370" max="15370" width="9.140625" style="491" customWidth="1"/>
    <col min="15371" max="15371" width="11.28515625" style="491" customWidth="1"/>
    <col min="15372" max="15372" width="11.140625" style="491" customWidth="1"/>
    <col min="15373" max="15616" width="8.85546875" style="491"/>
    <col min="15617" max="15617" width="5.5703125" style="491" customWidth="1"/>
    <col min="15618" max="15618" width="8.85546875" style="491" customWidth="1"/>
    <col min="15619" max="15619" width="88.140625" style="491" customWidth="1"/>
    <col min="15620" max="15620" width="16" style="491" customWidth="1"/>
    <col min="15621" max="15621" width="14.28515625" style="491" customWidth="1"/>
    <col min="15622" max="15622" width="11.5703125" style="491" customWidth="1"/>
    <col min="15623" max="15624" width="10.42578125" style="491" customWidth="1"/>
    <col min="15625" max="15625" width="11" style="491" customWidth="1"/>
    <col min="15626" max="15626" width="9.140625" style="491" customWidth="1"/>
    <col min="15627" max="15627" width="11.28515625" style="491" customWidth="1"/>
    <col min="15628" max="15628" width="11.140625" style="491" customWidth="1"/>
    <col min="15629" max="15872" width="8.85546875" style="491"/>
    <col min="15873" max="15873" width="5.5703125" style="491" customWidth="1"/>
    <col min="15874" max="15874" width="8.85546875" style="491" customWidth="1"/>
    <col min="15875" max="15875" width="88.140625" style="491" customWidth="1"/>
    <col min="15876" max="15876" width="16" style="491" customWidth="1"/>
    <col min="15877" max="15877" width="14.28515625" style="491" customWidth="1"/>
    <col min="15878" max="15878" width="11.5703125" style="491" customWidth="1"/>
    <col min="15879" max="15880" width="10.42578125" style="491" customWidth="1"/>
    <col min="15881" max="15881" width="11" style="491" customWidth="1"/>
    <col min="15882" max="15882" width="9.140625" style="491" customWidth="1"/>
    <col min="15883" max="15883" width="11.28515625" style="491" customWidth="1"/>
    <col min="15884" max="15884" width="11.140625" style="491" customWidth="1"/>
    <col min="15885" max="16128" width="8.85546875" style="491"/>
    <col min="16129" max="16129" width="5.5703125" style="491" customWidth="1"/>
    <col min="16130" max="16130" width="8.85546875" style="491" customWidth="1"/>
    <col min="16131" max="16131" width="88.140625" style="491" customWidth="1"/>
    <col min="16132" max="16132" width="16" style="491" customWidth="1"/>
    <col min="16133" max="16133" width="14.28515625" style="491" customWidth="1"/>
    <col min="16134" max="16134" width="11.5703125" style="491" customWidth="1"/>
    <col min="16135" max="16136" width="10.42578125" style="491" customWidth="1"/>
    <col min="16137" max="16137" width="11" style="491" customWidth="1"/>
    <col min="16138" max="16138" width="9.140625" style="491" customWidth="1"/>
    <col min="16139" max="16139" width="11.28515625" style="491" customWidth="1"/>
    <col min="16140" max="16140" width="11.140625" style="491" customWidth="1"/>
    <col min="16141" max="16384" width="8.85546875" style="491"/>
  </cols>
  <sheetData>
    <row r="1" spans="1:12" ht="23.45" customHeight="1" x14ac:dyDescent="0.2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5" customHeight="1" x14ac:dyDescent="0.2">
      <c r="A2" s="489" t="s">
        <v>516</v>
      </c>
      <c r="B2" s="489"/>
      <c r="C2" s="489"/>
      <c r="D2" s="657" t="s">
        <v>517</v>
      </c>
      <c r="E2" s="657"/>
      <c r="F2" s="657"/>
      <c r="G2" s="657"/>
      <c r="H2" s="657"/>
      <c r="I2" s="492" t="s">
        <v>522</v>
      </c>
    </row>
    <row r="3" spans="1:12" ht="23.45" customHeight="1" x14ac:dyDescent="0.2">
      <c r="A3" s="493" t="s">
        <v>626</v>
      </c>
      <c r="B3" s="494"/>
      <c r="D3" s="490"/>
      <c r="E3" s="491" t="s">
        <v>519</v>
      </c>
      <c r="F3" s="491" t="s">
        <v>558</v>
      </c>
      <c r="G3" s="495"/>
      <c r="I3" s="491" t="s">
        <v>523</v>
      </c>
      <c r="J3" s="495"/>
    </row>
    <row r="4" spans="1:12" ht="23.45" customHeight="1" x14ac:dyDescent="0.2">
      <c r="A4" s="493" t="s">
        <v>520</v>
      </c>
      <c r="B4" s="494" t="s">
        <v>534</v>
      </c>
      <c r="C4" s="494"/>
      <c r="D4" s="490"/>
      <c r="H4" s="491" t="s">
        <v>559</v>
      </c>
      <c r="I4" s="495"/>
      <c r="J4" s="495"/>
    </row>
    <row r="5" spans="1:12" ht="23.45" customHeight="1" x14ac:dyDescent="0.2">
      <c r="A5" s="489"/>
      <c r="B5" s="496"/>
      <c r="C5" s="497" t="s">
        <v>627</v>
      </c>
      <c r="D5" s="490"/>
      <c r="G5" s="498"/>
      <c r="J5" s="495"/>
    </row>
    <row r="6" spans="1:12" ht="23.45" customHeight="1" x14ac:dyDescent="0.2">
      <c r="A6" s="489"/>
      <c r="B6" s="496"/>
      <c r="C6" s="489" t="s">
        <v>907</v>
      </c>
      <c r="D6" s="490"/>
      <c r="I6" s="498"/>
      <c r="J6" s="498"/>
    </row>
    <row r="7" spans="1:12" ht="33.75" customHeight="1" x14ac:dyDescent="0.2">
      <c r="A7" s="489"/>
      <c r="B7" s="496"/>
      <c r="C7" s="658" t="s">
        <v>906</v>
      </c>
      <c r="D7" s="658"/>
      <c r="E7" s="658"/>
      <c r="F7" s="658"/>
      <c r="G7" s="658"/>
      <c r="H7" s="658"/>
      <c r="I7" s="498"/>
      <c r="J7" s="498"/>
    </row>
    <row r="8" spans="1:12" ht="23.45" customHeight="1" x14ac:dyDescent="0.2">
      <c r="A8" s="499"/>
      <c r="B8" s="499" t="s">
        <v>628</v>
      </c>
      <c r="C8" s="499"/>
      <c r="D8" s="499"/>
      <c r="E8" s="499"/>
      <c r="F8" s="499"/>
      <c r="G8" s="499"/>
      <c r="H8" s="499"/>
      <c r="I8" s="499"/>
    </row>
    <row r="9" spans="1:12" ht="23.45" customHeight="1" x14ac:dyDescent="0.2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5" customHeight="1" x14ac:dyDescent="0.2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5" customHeight="1" x14ac:dyDescent="0.2">
      <c r="A11" s="495"/>
      <c r="B11" s="500"/>
      <c r="C11" s="500" t="s">
        <v>535</v>
      </c>
      <c r="D11" s="490"/>
      <c r="E11" s="501"/>
      <c r="F11" s="502"/>
      <c r="G11" s="503"/>
      <c r="H11" s="504"/>
      <c r="J11" s="501" t="s">
        <v>629</v>
      </c>
    </row>
    <row r="12" spans="1:12" ht="30.6" customHeight="1" x14ac:dyDescent="0.2">
      <c r="A12" s="647" t="s">
        <v>426</v>
      </c>
      <c r="B12" s="647"/>
      <c r="C12" s="651"/>
      <c r="D12" s="647" t="s">
        <v>630</v>
      </c>
      <c r="E12" s="647" t="s">
        <v>908</v>
      </c>
      <c r="F12" s="648" t="s">
        <v>453</v>
      </c>
      <c r="G12" s="649" t="s">
        <v>454</v>
      </c>
      <c r="H12" s="649" t="s">
        <v>455</v>
      </c>
      <c r="I12" s="649" t="s">
        <v>456</v>
      </c>
      <c r="J12" s="505" t="s">
        <v>631</v>
      </c>
      <c r="K12" s="506"/>
      <c r="L12" s="507"/>
    </row>
    <row r="13" spans="1:12" ht="23.45" customHeight="1" x14ac:dyDescent="0.2">
      <c r="A13" s="647"/>
      <c r="B13" s="647"/>
      <c r="C13" s="651"/>
      <c r="D13" s="647"/>
      <c r="E13" s="647"/>
      <c r="F13" s="648"/>
      <c r="G13" s="649"/>
      <c r="H13" s="649"/>
      <c r="I13" s="649"/>
      <c r="J13" s="508">
        <v>2024</v>
      </c>
      <c r="K13" s="508">
        <v>2025</v>
      </c>
      <c r="L13" s="508">
        <v>2026</v>
      </c>
    </row>
    <row r="14" spans="1:12" s="515" customFormat="1" ht="23.45" customHeight="1" x14ac:dyDescent="0.2">
      <c r="A14" s="509" t="s">
        <v>632</v>
      </c>
      <c r="B14" s="510"/>
      <c r="C14" s="511"/>
      <c r="D14" s="512" t="s">
        <v>633</v>
      </c>
      <c r="E14" s="617">
        <f t="shared" ref="E14:E82" si="0">F14+G14+H14+I14</f>
        <v>35425</v>
      </c>
      <c r="F14" s="583">
        <f>F15+F53+F59+F79+F57+F124</f>
        <v>35425</v>
      </c>
      <c r="G14" s="583">
        <f>G15+G53+G59+G79+G57+G124</f>
        <v>0</v>
      </c>
      <c r="H14" s="583">
        <f>H15+H53+H59+H79+H57+H124</f>
        <v>0</v>
      </c>
      <c r="I14" s="583">
        <f>I15+I53+I59+I79+I57+I124</f>
        <v>0</v>
      </c>
      <c r="J14" s="583">
        <f>J15+J53+J59+J79+J57</f>
        <v>0</v>
      </c>
      <c r="K14" s="583">
        <f>K15+K53+K59+K79+K57</f>
        <v>0</v>
      </c>
      <c r="L14" s="583">
        <f>L15+L53+L59+L79+L57</f>
        <v>0</v>
      </c>
    </row>
    <row r="15" spans="1:12" ht="23.45" customHeight="1" x14ac:dyDescent="0.2">
      <c r="A15" s="516" t="s">
        <v>634</v>
      </c>
      <c r="B15" s="517"/>
      <c r="C15" s="518"/>
      <c r="D15" s="519" t="s">
        <v>635</v>
      </c>
      <c r="E15" s="540">
        <f t="shared" si="0"/>
        <v>0</v>
      </c>
      <c r="F15" s="542">
        <f t="shared" ref="F15:L15" si="1">F16+F20</f>
        <v>0</v>
      </c>
      <c r="G15" s="543">
        <f t="shared" si="1"/>
        <v>0</v>
      </c>
      <c r="H15" s="543">
        <f t="shared" si="1"/>
        <v>0</v>
      </c>
      <c r="I15" s="543">
        <f t="shared" si="1"/>
        <v>0</v>
      </c>
      <c r="J15" s="586">
        <f t="shared" si="1"/>
        <v>0</v>
      </c>
      <c r="K15" s="586">
        <f t="shared" si="1"/>
        <v>0</v>
      </c>
      <c r="L15" s="586">
        <f t="shared" si="1"/>
        <v>0</v>
      </c>
    </row>
    <row r="16" spans="1:12" ht="23.45" customHeight="1" x14ac:dyDescent="0.2">
      <c r="A16" s="516" t="s">
        <v>636</v>
      </c>
      <c r="B16" s="517"/>
      <c r="C16" s="518"/>
      <c r="D16" s="519" t="s">
        <v>637</v>
      </c>
      <c r="E16" s="540">
        <f t="shared" si="0"/>
        <v>0</v>
      </c>
      <c r="F16" s="542">
        <f t="shared" ref="F16:I17" si="2">F17</f>
        <v>0</v>
      </c>
      <c r="G16" s="543">
        <f t="shared" si="2"/>
        <v>0</v>
      </c>
      <c r="H16" s="543">
        <f t="shared" si="2"/>
        <v>0</v>
      </c>
      <c r="I16" s="543">
        <f t="shared" si="2"/>
        <v>0</v>
      </c>
      <c r="J16" s="618">
        <f t="shared" ref="J16:J27" si="3">E16</f>
        <v>0</v>
      </c>
      <c r="K16" s="618">
        <f t="shared" ref="K16:K27" si="4">E16</f>
        <v>0</v>
      </c>
      <c r="L16" s="618">
        <f t="shared" ref="L16:L27" si="5">E16</f>
        <v>0</v>
      </c>
    </row>
    <row r="17" spans="1:12" ht="23.45" customHeight="1" x14ac:dyDescent="0.2">
      <c r="A17" s="516" t="s">
        <v>638</v>
      </c>
      <c r="B17" s="517"/>
      <c r="C17" s="518"/>
      <c r="D17" s="525" t="s">
        <v>639</v>
      </c>
      <c r="E17" s="540">
        <f t="shared" si="0"/>
        <v>0</v>
      </c>
      <c r="F17" s="542">
        <f t="shared" si="2"/>
        <v>0</v>
      </c>
      <c r="G17" s="543">
        <f t="shared" si="2"/>
        <v>0</v>
      </c>
      <c r="H17" s="543">
        <f t="shared" si="2"/>
        <v>0</v>
      </c>
      <c r="I17" s="543">
        <f t="shared" si="2"/>
        <v>0</v>
      </c>
      <c r="J17" s="618">
        <f t="shared" si="3"/>
        <v>0</v>
      </c>
      <c r="K17" s="618">
        <f t="shared" si="4"/>
        <v>0</v>
      </c>
      <c r="L17" s="618">
        <f t="shared" si="5"/>
        <v>0</v>
      </c>
    </row>
    <row r="18" spans="1:12" ht="23.45" customHeight="1" x14ac:dyDescent="0.2">
      <c r="A18" s="526" t="s">
        <v>640</v>
      </c>
      <c r="B18" s="527"/>
      <c r="C18" s="528"/>
      <c r="D18" s="519" t="s">
        <v>641</v>
      </c>
      <c r="E18" s="540">
        <f t="shared" si="0"/>
        <v>0</v>
      </c>
      <c r="F18" s="542">
        <f>F19</f>
        <v>0</v>
      </c>
      <c r="G18" s="543">
        <f>G19</f>
        <v>0</v>
      </c>
      <c r="H18" s="543">
        <f>H19</f>
        <v>0</v>
      </c>
      <c r="I18" s="543">
        <f>I19</f>
        <v>0</v>
      </c>
      <c r="J18" s="618">
        <f t="shared" si="3"/>
        <v>0</v>
      </c>
      <c r="K18" s="618">
        <f t="shared" si="4"/>
        <v>0</v>
      </c>
      <c r="L18" s="618">
        <f t="shared" si="5"/>
        <v>0</v>
      </c>
    </row>
    <row r="19" spans="1:12" ht="23.45" customHeight="1" x14ac:dyDescent="0.2">
      <c r="A19" s="516"/>
      <c r="B19" s="529" t="s">
        <v>642</v>
      </c>
      <c r="C19" s="530"/>
      <c r="D19" s="519" t="s">
        <v>643</v>
      </c>
      <c r="E19" s="540">
        <f t="shared" si="0"/>
        <v>0</v>
      </c>
      <c r="F19" s="542"/>
      <c r="G19" s="543"/>
      <c r="H19" s="543"/>
      <c r="I19" s="543"/>
      <c r="J19" s="618">
        <f t="shared" si="3"/>
        <v>0</v>
      </c>
      <c r="K19" s="618">
        <f t="shared" si="4"/>
        <v>0</v>
      </c>
      <c r="L19" s="618">
        <f t="shared" si="5"/>
        <v>0</v>
      </c>
    </row>
    <row r="20" spans="1:12" ht="23.45" customHeight="1" x14ac:dyDescent="0.2">
      <c r="A20" s="526" t="s">
        <v>644</v>
      </c>
      <c r="B20" s="531"/>
      <c r="C20" s="532"/>
      <c r="D20" s="525" t="s">
        <v>645</v>
      </c>
      <c r="E20" s="540">
        <f t="shared" si="0"/>
        <v>0</v>
      </c>
      <c r="F20" s="542">
        <f t="shared" ref="F20:L20" si="6">F21+F28+F26</f>
        <v>0</v>
      </c>
      <c r="G20" s="542">
        <f t="shared" si="6"/>
        <v>0</v>
      </c>
      <c r="H20" s="542">
        <f t="shared" si="6"/>
        <v>0</v>
      </c>
      <c r="I20" s="542">
        <f t="shared" si="6"/>
        <v>0</v>
      </c>
      <c r="J20" s="542">
        <f t="shared" si="6"/>
        <v>0</v>
      </c>
      <c r="K20" s="542">
        <f t="shared" si="6"/>
        <v>0</v>
      </c>
      <c r="L20" s="542">
        <f t="shared" si="6"/>
        <v>0</v>
      </c>
    </row>
    <row r="21" spans="1:12" ht="23.45" customHeight="1" x14ac:dyDescent="0.2">
      <c r="A21" s="526" t="s">
        <v>646</v>
      </c>
      <c r="B21" s="529"/>
      <c r="C21" s="533"/>
      <c r="D21" s="525" t="s">
        <v>647</v>
      </c>
      <c r="E21" s="540">
        <f t="shared" si="0"/>
        <v>0</v>
      </c>
      <c r="F21" s="542">
        <f>F22</f>
        <v>0</v>
      </c>
      <c r="G21" s="543">
        <f>G22</f>
        <v>0</v>
      </c>
      <c r="H21" s="543">
        <f>H22</f>
        <v>0</v>
      </c>
      <c r="I21" s="543">
        <f>I22</f>
        <v>0</v>
      </c>
      <c r="J21" s="545">
        <v>0</v>
      </c>
      <c r="K21" s="545">
        <v>0</v>
      </c>
      <c r="L21" s="545">
        <v>0</v>
      </c>
    </row>
    <row r="22" spans="1:12" ht="23.45" customHeight="1" x14ac:dyDescent="0.2">
      <c r="A22" s="526" t="s">
        <v>648</v>
      </c>
      <c r="B22" s="535"/>
      <c r="C22" s="533"/>
      <c r="D22" s="519" t="s">
        <v>649</v>
      </c>
      <c r="E22" s="540">
        <f t="shared" si="0"/>
        <v>0</v>
      </c>
      <c r="F22" s="542">
        <f>F23+F24+F25</f>
        <v>0</v>
      </c>
      <c r="G22" s="543">
        <f>G23+G24+G25</f>
        <v>0</v>
      </c>
      <c r="H22" s="543">
        <f>H23+H24+H25</f>
        <v>0</v>
      </c>
      <c r="I22" s="543">
        <f>I23+I24+I25</f>
        <v>0</v>
      </c>
      <c r="J22" s="545">
        <v>0</v>
      </c>
      <c r="K22" s="545">
        <v>0</v>
      </c>
      <c r="L22" s="545">
        <v>0</v>
      </c>
    </row>
    <row r="23" spans="1:12" ht="23.45" customHeight="1" x14ac:dyDescent="0.2">
      <c r="A23" s="536"/>
      <c r="B23" s="529" t="s">
        <v>650</v>
      </c>
      <c r="C23" s="530"/>
      <c r="D23" s="537" t="s">
        <v>651</v>
      </c>
      <c r="E23" s="540">
        <f t="shared" si="0"/>
        <v>0</v>
      </c>
      <c r="F23" s="542">
        <v>0</v>
      </c>
      <c r="G23" s="543"/>
      <c r="H23" s="543">
        <v>0</v>
      </c>
      <c r="I23" s="543">
        <v>0</v>
      </c>
      <c r="J23" s="545">
        <v>0</v>
      </c>
      <c r="K23" s="545">
        <v>0</v>
      </c>
      <c r="L23" s="545">
        <v>0</v>
      </c>
    </row>
    <row r="24" spans="1:12" ht="23.45" customHeight="1" x14ac:dyDescent="0.2">
      <c r="A24" s="526"/>
      <c r="B24" s="529" t="s">
        <v>652</v>
      </c>
      <c r="C24" s="530"/>
      <c r="D24" s="538" t="s">
        <v>653</v>
      </c>
      <c r="E24" s="540">
        <f t="shared" si="0"/>
        <v>0</v>
      </c>
      <c r="F24" s="542">
        <v>0</v>
      </c>
      <c r="G24" s="543">
        <v>0</v>
      </c>
      <c r="H24" s="543">
        <v>0</v>
      </c>
      <c r="I24" s="543">
        <v>0</v>
      </c>
      <c r="J24" s="545">
        <f t="shared" si="3"/>
        <v>0</v>
      </c>
      <c r="K24" s="545">
        <f t="shared" si="4"/>
        <v>0</v>
      </c>
      <c r="L24" s="545">
        <f t="shared" si="5"/>
        <v>0</v>
      </c>
    </row>
    <row r="25" spans="1:12" ht="23.45" customHeight="1" x14ac:dyDescent="0.2">
      <c r="A25" s="526"/>
      <c r="B25" s="529" t="s">
        <v>654</v>
      </c>
      <c r="C25" s="530"/>
      <c r="D25" s="538" t="s">
        <v>655</v>
      </c>
      <c r="E25" s="540">
        <f t="shared" si="0"/>
        <v>0</v>
      </c>
      <c r="F25" s="542">
        <v>0</v>
      </c>
      <c r="G25" s="543">
        <v>0</v>
      </c>
      <c r="H25" s="543">
        <v>0</v>
      </c>
      <c r="I25" s="543">
        <v>0</v>
      </c>
      <c r="J25" s="545">
        <f t="shared" si="3"/>
        <v>0</v>
      </c>
      <c r="K25" s="545">
        <f t="shared" si="4"/>
        <v>0</v>
      </c>
      <c r="L25" s="545">
        <f t="shared" si="5"/>
        <v>0</v>
      </c>
    </row>
    <row r="26" spans="1:12" ht="23.45" customHeight="1" x14ac:dyDescent="0.2">
      <c r="A26" s="526" t="s">
        <v>656</v>
      </c>
      <c r="B26" s="529"/>
      <c r="C26" s="530"/>
      <c r="D26" s="539" t="s">
        <v>657</v>
      </c>
      <c r="E26" s="540">
        <f>E27</f>
        <v>0</v>
      </c>
      <c r="F26" s="540">
        <f>F27</f>
        <v>0</v>
      </c>
      <c r="G26" s="540">
        <f>G27</f>
        <v>0</v>
      </c>
      <c r="H26" s="540">
        <f>H27</f>
        <v>0</v>
      </c>
      <c r="I26" s="540">
        <f>I27</f>
        <v>0</v>
      </c>
      <c r="J26" s="541">
        <f t="shared" si="3"/>
        <v>0</v>
      </c>
      <c r="K26" s="541">
        <f t="shared" si="4"/>
        <v>0</v>
      </c>
      <c r="L26" s="541">
        <f t="shared" si="5"/>
        <v>0</v>
      </c>
    </row>
    <row r="27" spans="1:12" ht="23.45" customHeight="1" x14ac:dyDescent="0.2">
      <c r="A27" s="526"/>
      <c r="B27" s="529" t="s">
        <v>658</v>
      </c>
      <c r="C27" s="530"/>
      <c r="D27" s="538" t="s">
        <v>659</v>
      </c>
      <c r="E27" s="540">
        <f>F27+G27+H27+I27</f>
        <v>0</v>
      </c>
      <c r="F27" s="542">
        <v>0</v>
      </c>
      <c r="G27" s="543">
        <v>0</v>
      </c>
      <c r="H27" s="543">
        <v>0</v>
      </c>
      <c r="I27" s="543">
        <v>0</v>
      </c>
      <c r="J27" s="541">
        <f t="shared" si="3"/>
        <v>0</v>
      </c>
      <c r="K27" s="541">
        <f t="shared" si="4"/>
        <v>0</v>
      </c>
      <c r="L27" s="541">
        <f t="shared" si="5"/>
        <v>0</v>
      </c>
    </row>
    <row r="28" spans="1:12" ht="23.45" customHeight="1" x14ac:dyDescent="0.2">
      <c r="A28" s="526" t="s">
        <v>660</v>
      </c>
      <c r="B28" s="529"/>
      <c r="C28" s="532"/>
      <c r="D28" s="527" t="s">
        <v>661</v>
      </c>
      <c r="E28" s="540">
        <f t="shared" si="0"/>
        <v>0</v>
      </c>
      <c r="F28" s="542">
        <f t="shared" ref="F28:L28" si="7">F29+F42+F44+F46+F48</f>
        <v>0</v>
      </c>
      <c r="G28" s="543">
        <f t="shared" si="7"/>
        <v>0</v>
      </c>
      <c r="H28" s="543">
        <f t="shared" si="7"/>
        <v>0</v>
      </c>
      <c r="I28" s="543">
        <f t="shared" si="7"/>
        <v>0</v>
      </c>
      <c r="J28" s="543">
        <f t="shared" si="7"/>
        <v>0</v>
      </c>
      <c r="K28" s="543">
        <f t="shared" si="7"/>
        <v>0</v>
      </c>
      <c r="L28" s="543">
        <f t="shared" si="7"/>
        <v>0</v>
      </c>
    </row>
    <row r="29" spans="1:12" ht="55.9" customHeight="1" x14ac:dyDescent="0.2">
      <c r="A29" s="650" t="s">
        <v>662</v>
      </c>
      <c r="B29" s="653"/>
      <c r="C29" s="654"/>
      <c r="D29" s="544" t="s">
        <v>663</v>
      </c>
      <c r="E29" s="540">
        <f>F29+G29+H29+I29</f>
        <v>0</v>
      </c>
      <c r="F29" s="542">
        <f t="shared" ref="F29:L29" si="8">F30+F31+F32+F33+F34+F35+F36+F37+F38+F39+F40+F41</f>
        <v>0</v>
      </c>
      <c r="G29" s="543">
        <f t="shared" si="8"/>
        <v>0</v>
      </c>
      <c r="H29" s="543">
        <f t="shared" si="8"/>
        <v>0</v>
      </c>
      <c r="I29" s="543">
        <f t="shared" si="8"/>
        <v>0</v>
      </c>
      <c r="J29" s="543">
        <f t="shared" si="8"/>
        <v>0</v>
      </c>
      <c r="K29" s="543">
        <f t="shared" si="8"/>
        <v>0</v>
      </c>
      <c r="L29" s="543">
        <f t="shared" si="8"/>
        <v>0</v>
      </c>
    </row>
    <row r="30" spans="1:12" ht="23.45" customHeight="1" x14ac:dyDescent="0.2">
      <c r="A30" s="536"/>
      <c r="B30" s="529" t="s">
        <v>664</v>
      </c>
      <c r="C30" s="530"/>
      <c r="D30" s="519" t="s">
        <v>665</v>
      </c>
      <c r="E30" s="540">
        <f t="shared" si="0"/>
        <v>0</v>
      </c>
      <c r="F30" s="542"/>
      <c r="G30" s="543"/>
      <c r="H30" s="543"/>
      <c r="I30" s="543"/>
      <c r="J30" s="545">
        <f t="shared" ref="J30:J94" si="9">E30</f>
        <v>0</v>
      </c>
      <c r="K30" s="545">
        <f t="shared" ref="K30:K94" si="10">E30</f>
        <v>0</v>
      </c>
      <c r="L30" s="545">
        <f t="shared" ref="L30:L94" si="11">E30</f>
        <v>0</v>
      </c>
    </row>
    <row r="31" spans="1:12" ht="23.45" customHeight="1" x14ac:dyDescent="0.2">
      <c r="A31" s="536"/>
      <c r="B31" s="529" t="s">
        <v>666</v>
      </c>
      <c r="C31" s="530"/>
      <c r="D31" s="519" t="s">
        <v>667</v>
      </c>
      <c r="E31" s="540">
        <f t="shared" si="0"/>
        <v>0</v>
      </c>
      <c r="F31" s="542"/>
      <c r="G31" s="543"/>
      <c r="H31" s="543"/>
      <c r="I31" s="543"/>
      <c r="J31" s="545"/>
      <c r="K31" s="545"/>
      <c r="L31" s="545"/>
    </row>
    <row r="32" spans="1:12" ht="23.45" customHeight="1" x14ac:dyDescent="0.2">
      <c r="A32" s="536"/>
      <c r="B32" s="529" t="s">
        <v>668</v>
      </c>
      <c r="C32" s="530"/>
      <c r="D32" s="519" t="s">
        <v>669</v>
      </c>
      <c r="E32" s="540">
        <f t="shared" si="0"/>
        <v>0</v>
      </c>
      <c r="F32" s="542">
        <v>0</v>
      </c>
      <c r="G32" s="543">
        <v>0</v>
      </c>
      <c r="H32" s="543">
        <v>0</v>
      </c>
      <c r="I32" s="543">
        <v>0</v>
      </c>
      <c r="J32" s="545">
        <f t="shared" si="9"/>
        <v>0</v>
      </c>
      <c r="K32" s="545">
        <f t="shared" si="10"/>
        <v>0</v>
      </c>
      <c r="L32" s="545">
        <f t="shared" si="11"/>
        <v>0</v>
      </c>
    </row>
    <row r="33" spans="1:12" ht="23.45" customHeight="1" x14ac:dyDescent="0.2">
      <c r="A33" s="546"/>
      <c r="B33" s="529" t="s">
        <v>670</v>
      </c>
      <c r="C33" s="530"/>
      <c r="D33" s="519" t="s">
        <v>671</v>
      </c>
      <c r="E33" s="540">
        <f t="shared" si="0"/>
        <v>0</v>
      </c>
      <c r="F33" s="542">
        <v>0</v>
      </c>
      <c r="G33" s="543">
        <v>0</v>
      </c>
      <c r="H33" s="543">
        <v>0</v>
      </c>
      <c r="I33" s="543">
        <v>0</v>
      </c>
      <c r="J33" s="545">
        <f t="shared" si="9"/>
        <v>0</v>
      </c>
      <c r="K33" s="545">
        <f t="shared" si="10"/>
        <v>0</v>
      </c>
      <c r="L33" s="545">
        <f t="shared" si="11"/>
        <v>0</v>
      </c>
    </row>
    <row r="34" spans="1:12" ht="23.45" customHeight="1" x14ac:dyDescent="0.2">
      <c r="A34" s="547"/>
      <c r="B34" s="529" t="s">
        <v>672</v>
      </c>
      <c r="C34" s="530"/>
      <c r="D34" s="519" t="s">
        <v>673</v>
      </c>
      <c r="E34" s="540">
        <f t="shared" si="0"/>
        <v>0</v>
      </c>
      <c r="F34" s="542">
        <v>0</v>
      </c>
      <c r="G34" s="543">
        <v>0</v>
      </c>
      <c r="H34" s="543">
        <v>0</v>
      </c>
      <c r="I34" s="543">
        <v>0</v>
      </c>
      <c r="J34" s="545">
        <f t="shared" si="9"/>
        <v>0</v>
      </c>
      <c r="K34" s="545">
        <f t="shared" si="10"/>
        <v>0</v>
      </c>
      <c r="L34" s="545">
        <f t="shared" si="11"/>
        <v>0</v>
      </c>
    </row>
    <row r="35" spans="1:12" ht="23.45" customHeight="1" x14ac:dyDescent="0.2">
      <c r="A35" s="547"/>
      <c r="B35" s="529" t="s">
        <v>674</v>
      </c>
      <c r="C35" s="530"/>
      <c r="D35" s="519" t="s">
        <v>675</v>
      </c>
      <c r="E35" s="540">
        <f t="shared" si="0"/>
        <v>0</v>
      </c>
      <c r="F35" s="542">
        <v>0</v>
      </c>
      <c r="G35" s="543">
        <v>0</v>
      </c>
      <c r="H35" s="543">
        <v>0</v>
      </c>
      <c r="I35" s="543">
        <v>0</v>
      </c>
      <c r="J35" s="545">
        <f t="shared" si="9"/>
        <v>0</v>
      </c>
      <c r="K35" s="545">
        <f t="shared" si="10"/>
        <v>0</v>
      </c>
      <c r="L35" s="545">
        <f t="shared" si="11"/>
        <v>0</v>
      </c>
    </row>
    <row r="36" spans="1:12" ht="23.45" customHeight="1" x14ac:dyDescent="0.2">
      <c r="A36" s="547"/>
      <c r="B36" s="529" t="s">
        <v>676</v>
      </c>
      <c r="C36" s="530"/>
      <c r="D36" s="519" t="s">
        <v>677</v>
      </c>
      <c r="E36" s="540">
        <f t="shared" si="0"/>
        <v>0</v>
      </c>
      <c r="F36" s="542">
        <v>0</v>
      </c>
      <c r="G36" s="543">
        <v>0</v>
      </c>
      <c r="H36" s="543">
        <v>0</v>
      </c>
      <c r="I36" s="543">
        <v>0</v>
      </c>
      <c r="J36" s="545">
        <f t="shared" si="9"/>
        <v>0</v>
      </c>
      <c r="K36" s="545">
        <f t="shared" si="10"/>
        <v>0</v>
      </c>
      <c r="L36" s="545">
        <f t="shared" si="11"/>
        <v>0</v>
      </c>
    </row>
    <row r="37" spans="1:12" ht="23.45" customHeight="1" x14ac:dyDescent="0.2">
      <c r="A37" s="547"/>
      <c r="B37" s="529" t="s">
        <v>678</v>
      </c>
      <c r="C37" s="530"/>
      <c r="D37" s="519" t="s">
        <v>679</v>
      </c>
      <c r="E37" s="540">
        <f t="shared" si="0"/>
        <v>0</v>
      </c>
      <c r="F37" s="542"/>
      <c r="G37" s="543"/>
      <c r="H37" s="543"/>
      <c r="I37" s="543"/>
      <c r="J37" s="545"/>
      <c r="K37" s="545"/>
      <c r="L37" s="545"/>
    </row>
    <row r="38" spans="1:12" s="550" customFormat="1" ht="23.45" customHeight="1" x14ac:dyDescent="0.2">
      <c r="A38" s="547"/>
      <c r="B38" s="529" t="s">
        <v>680</v>
      </c>
      <c r="C38" s="530"/>
      <c r="D38" s="548" t="s">
        <v>681</v>
      </c>
      <c r="E38" s="545">
        <f t="shared" si="0"/>
        <v>0</v>
      </c>
      <c r="F38" s="549"/>
      <c r="G38" s="545"/>
      <c r="H38" s="545"/>
      <c r="I38" s="545"/>
      <c r="J38" s="545"/>
      <c r="K38" s="545"/>
      <c r="L38" s="545"/>
    </row>
    <row r="39" spans="1:12" s="550" customFormat="1" ht="23.45" customHeight="1" x14ac:dyDescent="0.2">
      <c r="A39" s="547"/>
      <c r="B39" s="632" t="s">
        <v>682</v>
      </c>
      <c r="C39" s="646"/>
      <c r="D39" s="548" t="s">
        <v>683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si="9"/>
        <v>0</v>
      </c>
      <c r="K39" s="545">
        <f t="shared" si="10"/>
        <v>0</v>
      </c>
      <c r="L39" s="545">
        <f t="shared" si="11"/>
        <v>0</v>
      </c>
    </row>
    <row r="40" spans="1:12" s="550" customFormat="1" ht="23.45" customHeight="1" x14ac:dyDescent="0.2">
      <c r="A40" s="547"/>
      <c r="B40" s="529" t="s">
        <v>684</v>
      </c>
      <c r="C40" s="530"/>
      <c r="D40" s="548" t="s">
        <v>685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9"/>
        <v>0</v>
      </c>
      <c r="K40" s="545">
        <f t="shared" si="10"/>
        <v>0</v>
      </c>
      <c r="L40" s="545">
        <f t="shared" si="11"/>
        <v>0</v>
      </c>
    </row>
    <row r="41" spans="1:12" s="550" customFormat="1" ht="23.45" customHeight="1" x14ac:dyDescent="0.2">
      <c r="A41" s="546"/>
      <c r="B41" s="529" t="s">
        <v>686</v>
      </c>
      <c r="C41" s="530"/>
      <c r="D41" s="544" t="s">
        <v>687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9"/>
        <v>0</v>
      </c>
      <c r="K41" s="545">
        <f t="shared" si="10"/>
        <v>0</v>
      </c>
      <c r="L41" s="545">
        <f t="shared" si="11"/>
        <v>0</v>
      </c>
    </row>
    <row r="42" spans="1:12" ht="23.45" customHeight="1" x14ac:dyDescent="0.2">
      <c r="A42" s="536" t="s">
        <v>688</v>
      </c>
      <c r="B42" s="535"/>
      <c r="C42" s="551"/>
      <c r="D42" s="519" t="s">
        <v>689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9"/>
        <v>0</v>
      </c>
      <c r="K42" s="545">
        <f t="shared" si="10"/>
        <v>0</v>
      </c>
      <c r="L42" s="545">
        <f t="shared" si="11"/>
        <v>0</v>
      </c>
    </row>
    <row r="43" spans="1:12" ht="23.45" customHeight="1" x14ac:dyDescent="0.2">
      <c r="A43" s="546"/>
      <c r="B43" s="529" t="s">
        <v>690</v>
      </c>
      <c r="C43" s="530"/>
      <c r="D43" s="519" t="s">
        <v>691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9"/>
        <v>0</v>
      </c>
      <c r="K43" s="545">
        <f t="shared" si="10"/>
        <v>0</v>
      </c>
      <c r="L43" s="545">
        <f t="shared" si="11"/>
        <v>0</v>
      </c>
    </row>
    <row r="44" spans="1:12" ht="23.45" customHeight="1" x14ac:dyDescent="0.2">
      <c r="A44" s="536" t="s">
        <v>692</v>
      </c>
      <c r="B44" s="535"/>
      <c r="C44" s="532"/>
      <c r="D44" s="519" t="s">
        <v>693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9"/>
        <v>0</v>
      </c>
      <c r="K44" s="545">
        <f t="shared" si="10"/>
        <v>0</v>
      </c>
      <c r="L44" s="545">
        <f t="shared" si="11"/>
        <v>0</v>
      </c>
    </row>
    <row r="45" spans="1:12" ht="23.45" customHeight="1" x14ac:dyDescent="0.2">
      <c r="A45" s="536"/>
      <c r="B45" s="529" t="s">
        <v>694</v>
      </c>
      <c r="C45" s="530"/>
      <c r="D45" s="519" t="s">
        <v>695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9"/>
        <v>0</v>
      </c>
      <c r="K45" s="545">
        <f t="shared" si="10"/>
        <v>0</v>
      </c>
      <c r="L45" s="545">
        <f t="shared" si="11"/>
        <v>0</v>
      </c>
    </row>
    <row r="46" spans="1:12" ht="23.45" customHeight="1" x14ac:dyDescent="0.2">
      <c r="A46" s="536" t="s">
        <v>696</v>
      </c>
      <c r="B46" s="535"/>
      <c r="C46" s="532"/>
      <c r="D46" s="519" t="s">
        <v>697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5" customHeight="1" x14ac:dyDescent="0.2">
      <c r="A47" s="536"/>
      <c r="B47" s="529" t="s">
        <v>698</v>
      </c>
      <c r="C47" s="530"/>
      <c r="D47" s="519" t="s">
        <v>699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5" customHeight="1" x14ac:dyDescent="0.2">
      <c r="A48" s="526" t="s">
        <v>700</v>
      </c>
      <c r="B48" s="527"/>
      <c r="C48" s="528"/>
      <c r="D48" s="519" t="s">
        <v>701</v>
      </c>
      <c r="E48" s="540">
        <f t="shared" si="0"/>
        <v>0</v>
      </c>
      <c r="F48" s="542"/>
      <c r="G48" s="543"/>
      <c r="H48" s="543"/>
      <c r="I48" s="543"/>
      <c r="J48" s="545"/>
      <c r="K48" s="545"/>
      <c r="L48" s="545"/>
    </row>
    <row r="49" spans="1:12" ht="23.45" customHeight="1" x14ac:dyDescent="0.2">
      <c r="A49" s="526"/>
      <c r="B49" s="529" t="s">
        <v>702</v>
      </c>
      <c r="C49" s="530"/>
      <c r="D49" s="519" t="s">
        <v>703</v>
      </c>
      <c r="E49" s="540">
        <f t="shared" si="0"/>
        <v>0</v>
      </c>
      <c r="F49" s="542"/>
      <c r="G49" s="543"/>
      <c r="H49" s="543"/>
      <c r="I49" s="543"/>
      <c r="J49" s="545"/>
      <c r="K49" s="545"/>
      <c r="L49" s="545"/>
    </row>
    <row r="50" spans="1:12" ht="23.45" customHeight="1" x14ac:dyDescent="0.2">
      <c r="A50" s="526"/>
      <c r="B50" s="529" t="s">
        <v>704</v>
      </c>
      <c r="C50" s="530"/>
      <c r="D50" s="519" t="s">
        <v>705</v>
      </c>
      <c r="E50" s="540">
        <f t="shared" si="0"/>
        <v>0</v>
      </c>
      <c r="F50" s="542">
        <v>0</v>
      </c>
      <c r="G50" s="543">
        <v>0</v>
      </c>
      <c r="H50" s="543">
        <v>0</v>
      </c>
      <c r="I50" s="543">
        <v>0</v>
      </c>
      <c r="J50" s="545">
        <v>0</v>
      </c>
      <c r="K50" s="545">
        <v>0</v>
      </c>
      <c r="L50" s="545">
        <v>0</v>
      </c>
    </row>
    <row r="51" spans="1:12" ht="23.45" customHeight="1" x14ac:dyDescent="0.2">
      <c r="A51" s="526"/>
      <c r="B51" s="529" t="s">
        <v>706</v>
      </c>
      <c r="C51" s="530"/>
      <c r="D51" s="519" t="s">
        <v>707</v>
      </c>
      <c r="E51" s="540">
        <f t="shared" si="0"/>
        <v>0</v>
      </c>
      <c r="F51" s="542">
        <v>0</v>
      </c>
      <c r="G51" s="543">
        <v>0</v>
      </c>
      <c r="H51" s="543">
        <v>0</v>
      </c>
      <c r="I51" s="543">
        <v>0</v>
      </c>
      <c r="J51" s="545">
        <v>0</v>
      </c>
      <c r="K51" s="545">
        <v>0</v>
      </c>
      <c r="L51" s="545">
        <v>0</v>
      </c>
    </row>
    <row r="52" spans="1:12" ht="23.45" customHeight="1" x14ac:dyDescent="0.2">
      <c r="A52" s="526"/>
      <c r="B52" s="529" t="s">
        <v>708</v>
      </c>
      <c r="C52" s="530"/>
      <c r="D52" s="519" t="s">
        <v>709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9"/>
        <v>0</v>
      </c>
      <c r="K52" s="545">
        <f t="shared" si="10"/>
        <v>0</v>
      </c>
      <c r="L52" s="545">
        <f t="shared" si="11"/>
        <v>0</v>
      </c>
    </row>
    <row r="53" spans="1:12" s="550" customFormat="1" ht="23.45" customHeight="1" x14ac:dyDescent="0.2">
      <c r="A53" s="536" t="s">
        <v>710</v>
      </c>
      <c r="B53" s="552"/>
      <c r="C53" s="553"/>
      <c r="D53" s="554" t="s">
        <v>711</v>
      </c>
      <c r="E53" s="540">
        <f t="shared" si="0"/>
        <v>0</v>
      </c>
      <c r="F53" s="555">
        <f>F54</f>
        <v>0</v>
      </c>
      <c r="G53" s="557">
        <f>G54</f>
        <v>0</v>
      </c>
      <c r="H53" s="557">
        <f>H54</f>
        <v>0</v>
      </c>
      <c r="I53" s="557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5" customHeight="1" x14ac:dyDescent="0.2">
      <c r="A54" s="536" t="s">
        <v>712</v>
      </c>
      <c r="B54" s="535"/>
      <c r="C54" s="532"/>
      <c r="D54" s="548" t="s">
        <v>713</v>
      </c>
      <c r="E54" s="540">
        <f t="shared" si="0"/>
        <v>0</v>
      </c>
      <c r="F54" s="555">
        <f>F55+F56</f>
        <v>0</v>
      </c>
      <c r="G54" s="557">
        <f>G55+G56</f>
        <v>0</v>
      </c>
      <c r="H54" s="557">
        <f>H55+H56</f>
        <v>0</v>
      </c>
      <c r="I54" s="557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5" customHeight="1" x14ac:dyDescent="0.2">
      <c r="A55" s="536"/>
      <c r="B55" s="529" t="s">
        <v>714</v>
      </c>
      <c r="C55" s="530"/>
      <c r="D55" s="548" t="s">
        <v>715</v>
      </c>
      <c r="E55" s="540">
        <f t="shared" si="0"/>
        <v>0</v>
      </c>
      <c r="F55" s="555">
        <v>0</v>
      </c>
      <c r="G55" s="557">
        <v>0</v>
      </c>
      <c r="H55" s="557">
        <v>0</v>
      </c>
      <c r="I55" s="557">
        <v>0</v>
      </c>
      <c r="J55" s="545">
        <v>0</v>
      </c>
      <c r="K55" s="545">
        <v>0</v>
      </c>
      <c r="L55" s="545">
        <v>0</v>
      </c>
    </row>
    <row r="56" spans="1:12" s="550" customFormat="1" ht="23.45" customHeight="1" x14ac:dyDescent="0.2">
      <c r="A56" s="536"/>
      <c r="B56" s="529" t="s">
        <v>716</v>
      </c>
      <c r="C56" s="530"/>
      <c r="D56" s="548" t="s">
        <v>717</v>
      </c>
      <c r="E56" s="540">
        <f t="shared" si="0"/>
        <v>0</v>
      </c>
      <c r="F56" s="555">
        <v>0</v>
      </c>
      <c r="G56" s="557">
        <v>0</v>
      </c>
      <c r="H56" s="557">
        <v>0</v>
      </c>
      <c r="I56" s="557">
        <v>0</v>
      </c>
      <c r="J56" s="545">
        <f t="shared" si="9"/>
        <v>0</v>
      </c>
      <c r="K56" s="545">
        <f t="shared" si="10"/>
        <v>0</v>
      </c>
      <c r="L56" s="545">
        <f t="shared" si="11"/>
        <v>0</v>
      </c>
    </row>
    <row r="57" spans="1:12" s="550" customFormat="1" ht="23.45" customHeight="1" x14ac:dyDescent="0.2">
      <c r="A57" s="536" t="s">
        <v>718</v>
      </c>
      <c r="B57" s="529"/>
      <c r="C57" s="530"/>
      <c r="D57" s="554" t="s">
        <v>719</v>
      </c>
      <c r="E57" s="540">
        <f>E58</f>
        <v>0</v>
      </c>
      <c r="F57" s="540">
        <f>F58</f>
        <v>0</v>
      </c>
      <c r="G57" s="540">
        <f>G58</f>
        <v>0</v>
      </c>
      <c r="H57" s="540">
        <f>H58</f>
        <v>0</v>
      </c>
      <c r="I57" s="540">
        <f>I58</f>
        <v>0</v>
      </c>
      <c r="J57" s="545">
        <f t="shared" si="9"/>
        <v>0</v>
      </c>
      <c r="K57" s="545">
        <f t="shared" si="10"/>
        <v>0</v>
      </c>
      <c r="L57" s="545">
        <f t="shared" si="11"/>
        <v>0</v>
      </c>
    </row>
    <row r="58" spans="1:12" s="550" customFormat="1" ht="23.45" customHeight="1" x14ac:dyDescent="0.2">
      <c r="A58" s="536"/>
      <c r="B58" s="491" t="s">
        <v>720</v>
      </c>
      <c r="C58" s="530"/>
      <c r="D58" s="548" t="s">
        <v>721</v>
      </c>
      <c r="E58" s="540">
        <f>F58+G58+H58+I58</f>
        <v>0</v>
      </c>
      <c r="F58" s="555">
        <v>0</v>
      </c>
      <c r="G58" s="557">
        <v>0</v>
      </c>
      <c r="H58" s="557">
        <v>0</v>
      </c>
      <c r="I58" s="557">
        <v>0</v>
      </c>
      <c r="J58" s="545">
        <v>0</v>
      </c>
      <c r="K58" s="545">
        <v>0</v>
      </c>
      <c r="L58" s="545">
        <v>0</v>
      </c>
    </row>
    <row r="59" spans="1:12" s="550" customFormat="1" ht="23.45" customHeight="1" x14ac:dyDescent="0.2">
      <c r="A59" s="526" t="s">
        <v>722</v>
      </c>
      <c r="B59" s="529"/>
      <c r="C59" s="532"/>
      <c r="D59" s="554" t="s">
        <v>723</v>
      </c>
      <c r="E59" s="540">
        <f t="shared" si="0"/>
        <v>0</v>
      </c>
      <c r="F59" s="555">
        <f t="shared" ref="F59:L59" si="12">F60</f>
        <v>0</v>
      </c>
      <c r="G59" s="557">
        <f t="shared" si="12"/>
        <v>0</v>
      </c>
      <c r="H59" s="557">
        <f t="shared" si="12"/>
        <v>0</v>
      </c>
      <c r="I59" s="557">
        <f t="shared" si="12"/>
        <v>0</v>
      </c>
      <c r="J59" s="557">
        <f t="shared" si="12"/>
        <v>0</v>
      </c>
      <c r="K59" s="557">
        <f t="shared" si="12"/>
        <v>0</v>
      </c>
      <c r="L59" s="557">
        <f t="shared" si="12"/>
        <v>0</v>
      </c>
    </row>
    <row r="60" spans="1:12" s="550" customFormat="1" ht="23.45" customHeight="1" x14ac:dyDescent="0.2">
      <c r="A60" s="526" t="s">
        <v>724</v>
      </c>
      <c r="B60" s="529"/>
      <c r="C60" s="532"/>
      <c r="D60" s="554" t="s">
        <v>725</v>
      </c>
      <c r="E60" s="540">
        <f t="shared" si="0"/>
        <v>0</v>
      </c>
      <c r="F60" s="555">
        <f t="shared" ref="F60:L60" si="13">F61+F65</f>
        <v>0</v>
      </c>
      <c r="G60" s="557">
        <f t="shared" si="13"/>
        <v>0</v>
      </c>
      <c r="H60" s="557">
        <f t="shared" si="13"/>
        <v>0</v>
      </c>
      <c r="I60" s="557">
        <f t="shared" si="13"/>
        <v>0</v>
      </c>
      <c r="J60" s="557">
        <f t="shared" si="13"/>
        <v>0</v>
      </c>
      <c r="K60" s="557">
        <f t="shared" si="13"/>
        <v>0</v>
      </c>
      <c r="L60" s="557">
        <f t="shared" si="13"/>
        <v>0</v>
      </c>
    </row>
    <row r="61" spans="1:12" s="550" customFormat="1" ht="23.45" customHeight="1" x14ac:dyDescent="0.2">
      <c r="A61" s="526" t="s">
        <v>726</v>
      </c>
      <c r="B61" s="529"/>
      <c r="C61" s="532"/>
      <c r="D61" s="548" t="s">
        <v>727</v>
      </c>
      <c r="E61" s="540">
        <f t="shared" si="0"/>
        <v>0</v>
      </c>
      <c r="F61" s="555">
        <f>F62+F63+F64</f>
        <v>0</v>
      </c>
      <c r="G61" s="557">
        <f>G62+G63+G64</f>
        <v>0</v>
      </c>
      <c r="H61" s="557">
        <f>H62+H63+H64</f>
        <v>0</v>
      </c>
      <c r="I61" s="557">
        <f>I62+I63+I64</f>
        <v>0</v>
      </c>
      <c r="J61" s="545">
        <f t="shared" si="9"/>
        <v>0</v>
      </c>
      <c r="K61" s="545">
        <f t="shared" si="10"/>
        <v>0</v>
      </c>
      <c r="L61" s="545">
        <f t="shared" si="11"/>
        <v>0</v>
      </c>
    </row>
    <row r="62" spans="1:12" s="550" customFormat="1" ht="23.45" customHeight="1" x14ac:dyDescent="0.2">
      <c r="A62" s="526"/>
      <c r="B62" s="529" t="s">
        <v>728</v>
      </c>
      <c r="C62" s="532"/>
      <c r="D62" s="548" t="s">
        <v>729</v>
      </c>
      <c r="E62" s="540">
        <f t="shared" si="0"/>
        <v>0</v>
      </c>
      <c r="F62" s="555">
        <v>0</v>
      </c>
      <c r="G62" s="557">
        <v>0</v>
      </c>
      <c r="H62" s="557">
        <v>0</v>
      </c>
      <c r="I62" s="557">
        <v>0</v>
      </c>
      <c r="J62" s="545">
        <f t="shared" si="9"/>
        <v>0</v>
      </c>
      <c r="K62" s="545">
        <f t="shared" si="10"/>
        <v>0</v>
      </c>
      <c r="L62" s="545">
        <f t="shared" si="11"/>
        <v>0</v>
      </c>
    </row>
    <row r="63" spans="1:12" s="550" customFormat="1" ht="23.45" customHeight="1" x14ac:dyDescent="0.2">
      <c r="A63" s="526"/>
      <c r="B63" s="632" t="s">
        <v>730</v>
      </c>
      <c r="C63" s="646"/>
      <c r="D63" s="548" t="s">
        <v>731</v>
      </c>
      <c r="E63" s="540">
        <f t="shared" si="0"/>
        <v>0</v>
      </c>
      <c r="F63" s="555">
        <v>0</v>
      </c>
      <c r="G63" s="557">
        <v>0</v>
      </c>
      <c r="H63" s="557">
        <v>0</v>
      </c>
      <c r="I63" s="557">
        <v>0</v>
      </c>
      <c r="J63" s="545">
        <f t="shared" si="9"/>
        <v>0</v>
      </c>
      <c r="K63" s="545">
        <f t="shared" si="10"/>
        <v>0</v>
      </c>
      <c r="L63" s="545">
        <f t="shared" si="11"/>
        <v>0</v>
      </c>
    </row>
    <row r="64" spans="1:12" s="550" customFormat="1" ht="23.45" customHeight="1" x14ac:dyDescent="0.2">
      <c r="A64" s="526"/>
      <c r="B64" s="632" t="s">
        <v>732</v>
      </c>
      <c r="C64" s="646"/>
      <c r="D64" s="548" t="s">
        <v>733</v>
      </c>
      <c r="E64" s="540">
        <f t="shared" si="0"/>
        <v>0</v>
      </c>
      <c r="F64" s="555">
        <v>0</v>
      </c>
      <c r="G64" s="557">
        <v>0</v>
      </c>
      <c r="H64" s="557">
        <v>0</v>
      </c>
      <c r="I64" s="557">
        <v>0</v>
      </c>
      <c r="J64" s="545">
        <f t="shared" si="9"/>
        <v>0</v>
      </c>
      <c r="K64" s="545">
        <f t="shared" si="10"/>
        <v>0</v>
      </c>
      <c r="L64" s="545">
        <f t="shared" si="11"/>
        <v>0</v>
      </c>
    </row>
    <row r="65" spans="1:12" s="550" customFormat="1" ht="23.45" customHeight="1" x14ac:dyDescent="0.2">
      <c r="A65" s="526" t="s">
        <v>734</v>
      </c>
      <c r="B65" s="535"/>
      <c r="C65" s="532"/>
      <c r="D65" s="535" t="s">
        <v>735</v>
      </c>
      <c r="E65" s="540">
        <f t="shared" si="0"/>
        <v>0</v>
      </c>
      <c r="F65" s="555"/>
      <c r="G65" s="555"/>
      <c r="H65" s="555"/>
      <c r="I65" s="555"/>
      <c r="J65" s="555"/>
      <c r="K65" s="555"/>
      <c r="L65" s="555"/>
    </row>
    <row r="66" spans="1:12" s="550" customFormat="1" ht="23.45" customHeight="1" x14ac:dyDescent="0.2">
      <c r="A66" s="526"/>
      <c r="B66" s="529" t="s">
        <v>736</v>
      </c>
      <c r="C66" s="530"/>
      <c r="D66" s="548" t="s">
        <v>737</v>
      </c>
      <c r="E66" s="540">
        <f t="shared" si="0"/>
        <v>0</v>
      </c>
      <c r="F66" s="555">
        <v>0</v>
      </c>
      <c r="G66" s="557">
        <v>0</v>
      </c>
      <c r="H66" s="557">
        <v>0</v>
      </c>
      <c r="I66" s="557">
        <v>0</v>
      </c>
      <c r="J66" s="545">
        <f t="shared" si="9"/>
        <v>0</v>
      </c>
      <c r="K66" s="545">
        <f t="shared" si="10"/>
        <v>0</v>
      </c>
      <c r="L66" s="545">
        <f t="shared" si="11"/>
        <v>0</v>
      </c>
    </row>
    <row r="67" spans="1:12" s="550" customFormat="1" ht="23.45" customHeight="1" x14ac:dyDescent="0.2">
      <c r="A67" s="526"/>
      <c r="B67" s="636" t="s">
        <v>738</v>
      </c>
      <c r="C67" s="655"/>
      <c r="D67" s="548" t="s">
        <v>739</v>
      </c>
      <c r="E67" s="540">
        <f t="shared" si="0"/>
        <v>0</v>
      </c>
      <c r="F67" s="555"/>
      <c r="G67" s="557"/>
      <c r="H67" s="557"/>
      <c r="I67" s="557"/>
      <c r="J67" s="545"/>
      <c r="K67" s="545"/>
      <c r="L67" s="545">
        <v>0</v>
      </c>
    </row>
    <row r="68" spans="1:12" s="550" customFormat="1" ht="23.45" customHeight="1" x14ac:dyDescent="0.2">
      <c r="A68" s="526"/>
      <c r="B68" s="529" t="s">
        <v>740</v>
      </c>
      <c r="C68" s="530"/>
      <c r="D68" s="548" t="s">
        <v>741</v>
      </c>
      <c r="E68" s="540">
        <f t="shared" si="0"/>
        <v>0</v>
      </c>
      <c r="F68" s="555"/>
      <c r="G68" s="557"/>
      <c r="H68" s="557"/>
      <c r="I68" s="557"/>
      <c r="J68" s="545"/>
      <c r="K68" s="545"/>
      <c r="L68" s="545"/>
    </row>
    <row r="69" spans="1:12" s="550" customFormat="1" ht="23.45" customHeight="1" x14ac:dyDescent="0.2">
      <c r="A69" s="526"/>
      <c r="B69" s="632" t="s">
        <v>742</v>
      </c>
      <c r="C69" s="646"/>
      <c r="D69" s="548" t="s">
        <v>743</v>
      </c>
      <c r="E69" s="540">
        <f t="shared" si="0"/>
        <v>0</v>
      </c>
      <c r="F69" s="555">
        <v>0</v>
      </c>
      <c r="G69" s="557">
        <v>0</v>
      </c>
      <c r="H69" s="557">
        <v>0</v>
      </c>
      <c r="I69" s="557">
        <v>0</v>
      </c>
      <c r="J69" s="545">
        <f t="shared" si="9"/>
        <v>0</v>
      </c>
      <c r="K69" s="545">
        <f t="shared" si="10"/>
        <v>0</v>
      </c>
      <c r="L69" s="545">
        <f t="shared" si="11"/>
        <v>0</v>
      </c>
    </row>
    <row r="70" spans="1:12" s="563" customFormat="1" ht="40.9" customHeight="1" x14ac:dyDescent="0.2">
      <c r="A70" s="559"/>
      <c r="B70" s="638" t="s">
        <v>744</v>
      </c>
      <c r="C70" s="656"/>
      <c r="D70" s="560" t="s">
        <v>745</v>
      </c>
      <c r="E70" s="545">
        <f t="shared" si="0"/>
        <v>0</v>
      </c>
      <c r="F70" s="561">
        <f>F71+F72+F73</f>
        <v>0</v>
      </c>
      <c r="G70" s="562">
        <f>G71+G72+G73</f>
        <v>0</v>
      </c>
      <c r="H70" s="562">
        <f>H71+H72+H73</f>
        <v>0</v>
      </c>
      <c r="I70" s="562">
        <f>I71+I72+I73</f>
        <v>0</v>
      </c>
      <c r="J70" s="545">
        <v>0</v>
      </c>
      <c r="K70" s="545">
        <v>0</v>
      </c>
      <c r="L70" s="545">
        <v>0</v>
      </c>
    </row>
    <row r="71" spans="1:12" s="563" customFormat="1" ht="23.45" customHeight="1" x14ac:dyDescent="0.2">
      <c r="A71" s="559"/>
      <c r="B71" s="564"/>
      <c r="C71" s="565" t="s">
        <v>746</v>
      </c>
      <c r="D71" s="560" t="s">
        <v>747</v>
      </c>
      <c r="E71" s="545">
        <f t="shared" si="0"/>
        <v>0</v>
      </c>
      <c r="F71" s="561">
        <v>0</v>
      </c>
      <c r="G71" s="562">
        <v>0</v>
      </c>
      <c r="H71" s="562">
        <v>0</v>
      </c>
      <c r="I71" s="562">
        <v>0</v>
      </c>
      <c r="J71" s="545">
        <v>0</v>
      </c>
      <c r="K71" s="545">
        <v>0</v>
      </c>
      <c r="L71" s="545">
        <v>0</v>
      </c>
    </row>
    <row r="72" spans="1:12" s="563" customFormat="1" ht="23.45" customHeight="1" x14ac:dyDescent="0.2">
      <c r="A72" s="559"/>
      <c r="B72" s="564"/>
      <c r="C72" s="565" t="s">
        <v>748</v>
      </c>
      <c r="D72" s="560" t="s">
        <v>749</v>
      </c>
      <c r="E72" s="545">
        <f t="shared" si="0"/>
        <v>0</v>
      </c>
      <c r="F72" s="561">
        <v>0</v>
      </c>
      <c r="G72" s="562">
        <v>0</v>
      </c>
      <c r="H72" s="562">
        <v>0</v>
      </c>
      <c r="I72" s="562">
        <v>0</v>
      </c>
      <c r="J72" s="545">
        <f t="shared" si="9"/>
        <v>0</v>
      </c>
      <c r="K72" s="545">
        <f t="shared" si="10"/>
        <v>0</v>
      </c>
      <c r="L72" s="545">
        <f t="shared" si="11"/>
        <v>0</v>
      </c>
    </row>
    <row r="73" spans="1:12" s="563" customFormat="1" ht="23.45" customHeight="1" x14ac:dyDescent="0.2">
      <c r="A73" s="559"/>
      <c r="B73" s="564"/>
      <c r="C73" s="566" t="s">
        <v>750</v>
      </c>
      <c r="D73" s="560" t="s">
        <v>751</v>
      </c>
      <c r="E73" s="545">
        <f t="shared" si="0"/>
        <v>0</v>
      </c>
      <c r="F73" s="561">
        <v>0</v>
      </c>
      <c r="G73" s="562">
        <v>0</v>
      </c>
      <c r="H73" s="562">
        <v>0</v>
      </c>
      <c r="I73" s="562">
        <v>0</v>
      </c>
      <c r="J73" s="545">
        <f t="shared" si="9"/>
        <v>0</v>
      </c>
      <c r="K73" s="545">
        <f t="shared" si="10"/>
        <v>0</v>
      </c>
      <c r="L73" s="545">
        <f t="shared" si="11"/>
        <v>0</v>
      </c>
    </row>
    <row r="74" spans="1:12" s="563" customFormat="1" ht="23.45" customHeight="1" x14ac:dyDescent="0.2">
      <c r="A74" s="559"/>
      <c r="B74" s="638" t="s">
        <v>752</v>
      </c>
      <c r="C74" s="656"/>
      <c r="D74" s="560" t="s">
        <v>753</v>
      </c>
      <c r="E74" s="545">
        <f t="shared" si="0"/>
        <v>0</v>
      </c>
      <c r="F74" s="561">
        <f>F75+F76+F77</f>
        <v>0</v>
      </c>
      <c r="G74" s="562">
        <f>G75+G76+G77</f>
        <v>0</v>
      </c>
      <c r="H74" s="562">
        <f>H75+H76+H77</f>
        <v>0</v>
      </c>
      <c r="I74" s="562">
        <f>I75+I76+I77</f>
        <v>0</v>
      </c>
      <c r="J74" s="545">
        <f t="shared" si="9"/>
        <v>0</v>
      </c>
      <c r="K74" s="545">
        <f t="shared" si="10"/>
        <v>0</v>
      </c>
      <c r="L74" s="545">
        <f t="shared" si="11"/>
        <v>0</v>
      </c>
    </row>
    <row r="75" spans="1:12" s="563" customFormat="1" ht="23.45" customHeight="1" x14ac:dyDescent="0.2">
      <c r="A75" s="559"/>
      <c r="B75" s="564"/>
      <c r="C75" s="565" t="s">
        <v>754</v>
      </c>
      <c r="D75" s="560" t="s">
        <v>755</v>
      </c>
      <c r="E75" s="545">
        <f t="shared" si="0"/>
        <v>0</v>
      </c>
      <c r="F75" s="561">
        <v>0</v>
      </c>
      <c r="G75" s="562">
        <v>0</v>
      </c>
      <c r="H75" s="562">
        <v>0</v>
      </c>
      <c r="I75" s="562">
        <v>0</v>
      </c>
      <c r="J75" s="545">
        <f t="shared" si="9"/>
        <v>0</v>
      </c>
      <c r="K75" s="545">
        <f t="shared" si="10"/>
        <v>0</v>
      </c>
      <c r="L75" s="545">
        <f t="shared" si="11"/>
        <v>0</v>
      </c>
    </row>
    <row r="76" spans="1:12" s="563" customFormat="1" ht="23.45" customHeight="1" x14ac:dyDescent="0.2">
      <c r="A76" s="559"/>
      <c r="B76" s="564"/>
      <c r="C76" s="565" t="s">
        <v>756</v>
      </c>
      <c r="D76" s="560" t="s">
        <v>757</v>
      </c>
      <c r="E76" s="545">
        <f t="shared" si="0"/>
        <v>0</v>
      </c>
      <c r="F76" s="561">
        <v>0</v>
      </c>
      <c r="G76" s="562">
        <v>0</v>
      </c>
      <c r="H76" s="562">
        <v>0</v>
      </c>
      <c r="I76" s="562">
        <v>0</v>
      </c>
      <c r="J76" s="545">
        <f t="shared" si="9"/>
        <v>0</v>
      </c>
      <c r="K76" s="545">
        <f t="shared" si="10"/>
        <v>0</v>
      </c>
      <c r="L76" s="545">
        <f t="shared" si="11"/>
        <v>0</v>
      </c>
    </row>
    <row r="77" spans="1:12" s="563" customFormat="1" ht="23.45" customHeight="1" x14ac:dyDescent="0.2">
      <c r="A77" s="559"/>
      <c r="B77" s="564"/>
      <c r="C77" s="565" t="s">
        <v>758</v>
      </c>
      <c r="D77" s="560" t="s">
        <v>759</v>
      </c>
      <c r="E77" s="545">
        <f t="shared" si="0"/>
        <v>0</v>
      </c>
      <c r="F77" s="561">
        <v>0</v>
      </c>
      <c r="G77" s="562">
        <v>0</v>
      </c>
      <c r="H77" s="562">
        <v>0</v>
      </c>
      <c r="I77" s="562">
        <v>0</v>
      </c>
      <c r="J77" s="545">
        <f t="shared" si="9"/>
        <v>0</v>
      </c>
      <c r="K77" s="545">
        <f t="shared" si="10"/>
        <v>0</v>
      </c>
      <c r="L77" s="545">
        <f t="shared" si="11"/>
        <v>0</v>
      </c>
    </row>
    <row r="78" spans="1:12" s="550" customFormat="1" ht="44.45" customHeight="1" x14ac:dyDescent="0.2">
      <c r="A78" s="559"/>
      <c r="B78" s="638" t="s">
        <v>760</v>
      </c>
      <c r="C78" s="656"/>
      <c r="D78" s="560" t="s">
        <v>761</v>
      </c>
      <c r="E78" s="545">
        <f>F78+G78+H78+I78</f>
        <v>0</v>
      </c>
      <c r="F78" s="561"/>
      <c r="G78" s="562"/>
      <c r="H78" s="562"/>
      <c r="I78" s="562"/>
      <c r="J78" s="545"/>
      <c r="K78" s="545"/>
      <c r="L78" s="545"/>
    </row>
    <row r="79" spans="1:12" s="550" customFormat="1" ht="47.45" customHeight="1" x14ac:dyDescent="0.2">
      <c r="A79" s="634" t="s">
        <v>762</v>
      </c>
      <c r="B79" s="644"/>
      <c r="C79" s="645"/>
      <c r="D79" s="568" t="s">
        <v>763</v>
      </c>
      <c r="E79" s="545">
        <f t="shared" si="0"/>
        <v>0</v>
      </c>
      <c r="F79" s="569">
        <f>F80+F84+F88+F92+F96+F100+F104+F108+F112+F116+F120</f>
        <v>0</v>
      </c>
      <c r="G79" s="570">
        <f>G80+G84+G88+G92+G96+G100+G104+G108+G112+G116+G120</f>
        <v>0</v>
      </c>
      <c r="H79" s="570">
        <f>H80+H84+H88+H92+H96+H100+H104+H108+H112+H116+H120</f>
        <v>0</v>
      </c>
      <c r="I79" s="570">
        <f>I80+I84+I88+I92+I96+I100+I104+I108+I112+I116+I120</f>
        <v>0</v>
      </c>
      <c r="J79" s="545">
        <f t="shared" si="9"/>
        <v>0</v>
      </c>
      <c r="K79" s="545">
        <f t="shared" si="10"/>
        <v>0</v>
      </c>
      <c r="L79" s="545">
        <f t="shared" si="11"/>
        <v>0</v>
      </c>
    </row>
    <row r="80" spans="1:12" s="550" customFormat="1" ht="23.45" customHeight="1" x14ac:dyDescent="0.2">
      <c r="A80" s="571"/>
      <c r="B80" s="632" t="s">
        <v>764</v>
      </c>
      <c r="C80" s="646"/>
      <c r="D80" s="544" t="s">
        <v>765</v>
      </c>
      <c r="E80" s="540">
        <f t="shared" si="0"/>
        <v>0</v>
      </c>
      <c r="F80" s="569">
        <f>F81+F82+F83</f>
        <v>0</v>
      </c>
      <c r="G80" s="570">
        <f>G81+G82+G83</f>
        <v>0</v>
      </c>
      <c r="H80" s="570">
        <f>H81+H82+H83</f>
        <v>0</v>
      </c>
      <c r="I80" s="570">
        <f>I81+I82+I83</f>
        <v>0</v>
      </c>
      <c r="J80" s="545">
        <f t="shared" si="9"/>
        <v>0</v>
      </c>
      <c r="K80" s="545">
        <f t="shared" si="10"/>
        <v>0</v>
      </c>
      <c r="L80" s="545">
        <f t="shared" si="11"/>
        <v>0</v>
      </c>
    </row>
    <row r="81" spans="1:12" s="550" customFormat="1" ht="23.45" customHeight="1" x14ac:dyDescent="0.2">
      <c r="A81" s="571"/>
      <c r="B81" s="572"/>
      <c r="C81" s="573" t="s">
        <v>766</v>
      </c>
      <c r="D81" s="544" t="s">
        <v>767</v>
      </c>
      <c r="E81" s="540">
        <f t="shared" si="0"/>
        <v>0</v>
      </c>
      <c r="F81" s="569"/>
      <c r="G81" s="570"/>
      <c r="H81" s="570"/>
      <c r="I81" s="570"/>
      <c r="J81" s="545">
        <f t="shared" si="9"/>
        <v>0</v>
      </c>
      <c r="K81" s="545">
        <f t="shared" si="10"/>
        <v>0</v>
      </c>
      <c r="L81" s="545">
        <f t="shared" si="11"/>
        <v>0</v>
      </c>
    </row>
    <row r="82" spans="1:12" s="550" customFormat="1" ht="23.45" customHeight="1" x14ac:dyDescent="0.2">
      <c r="A82" s="571"/>
      <c r="B82" s="572"/>
      <c r="C82" s="573" t="s">
        <v>768</v>
      </c>
      <c r="D82" s="544" t="s">
        <v>769</v>
      </c>
      <c r="E82" s="540">
        <f t="shared" si="0"/>
        <v>0</v>
      </c>
      <c r="F82" s="569"/>
      <c r="G82" s="570"/>
      <c r="H82" s="570"/>
      <c r="I82" s="570"/>
      <c r="J82" s="545">
        <f t="shared" si="9"/>
        <v>0</v>
      </c>
      <c r="K82" s="545">
        <f t="shared" si="10"/>
        <v>0</v>
      </c>
      <c r="L82" s="545">
        <f t="shared" si="11"/>
        <v>0</v>
      </c>
    </row>
    <row r="83" spans="1:12" s="550" customFormat="1" ht="23.45" customHeight="1" x14ac:dyDescent="0.2">
      <c r="A83" s="571"/>
      <c r="B83" s="572"/>
      <c r="C83" s="573" t="s">
        <v>770</v>
      </c>
      <c r="D83" s="544" t="s">
        <v>771</v>
      </c>
      <c r="E83" s="540">
        <f t="shared" ref="E83:E146" si="14">F83+G83+H83+I83</f>
        <v>0</v>
      </c>
      <c r="F83" s="569"/>
      <c r="G83" s="570"/>
      <c r="H83" s="570"/>
      <c r="I83" s="570"/>
      <c r="J83" s="545">
        <f t="shared" si="9"/>
        <v>0</v>
      </c>
      <c r="K83" s="545">
        <f t="shared" si="10"/>
        <v>0</v>
      </c>
      <c r="L83" s="545">
        <f t="shared" si="11"/>
        <v>0</v>
      </c>
    </row>
    <row r="84" spans="1:12" s="550" customFormat="1" ht="23.45" customHeight="1" x14ac:dyDescent="0.2">
      <c r="A84" s="571"/>
      <c r="B84" s="632" t="s">
        <v>772</v>
      </c>
      <c r="C84" s="646"/>
      <c r="D84" s="544" t="s">
        <v>773</v>
      </c>
      <c r="E84" s="540">
        <f t="shared" si="14"/>
        <v>0</v>
      </c>
      <c r="F84" s="569">
        <f>F85+F86+F87</f>
        <v>0</v>
      </c>
      <c r="G84" s="570">
        <f>G85+G86+G87</f>
        <v>0</v>
      </c>
      <c r="H84" s="570">
        <f>H85+H86+H87</f>
        <v>0</v>
      </c>
      <c r="I84" s="570">
        <f>I85+I86+I87</f>
        <v>0</v>
      </c>
      <c r="J84" s="545">
        <f t="shared" si="9"/>
        <v>0</v>
      </c>
      <c r="K84" s="545">
        <f t="shared" si="10"/>
        <v>0</v>
      </c>
      <c r="L84" s="545">
        <f t="shared" si="11"/>
        <v>0</v>
      </c>
    </row>
    <row r="85" spans="1:12" s="550" customFormat="1" ht="23.45" customHeight="1" x14ac:dyDescent="0.2">
      <c r="A85" s="571"/>
      <c r="B85" s="572"/>
      <c r="C85" s="573" t="s">
        <v>766</v>
      </c>
      <c r="D85" s="544" t="s">
        <v>774</v>
      </c>
      <c r="E85" s="540">
        <f t="shared" si="14"/>
        <v>0</v>
      </c>
      <c r="F85" s="569"/>
      <c r="G85" s="570"/>
      <c r="H85" s="570"/>
      <c r="I85" s="570"/>
      <c r="J85" s="545">
        <f t="shared" si="9"/>
        <v>0</v>
      </c>
      <c r="K85" s="545">
        <f t="shared" si="10"/>
        <v>0</v>
      </c>
      <c r="L85" s="545">
        <f t="shared" si="11"/>
        <v>0</v>
      </c>
    </row>
    <row r="86" spans="1:12" s="550" customFormat="1" ht="23.45" customHeight="1" x14ac:dyDescent="0.2">
      <c r="A86" s="571"/>
      <c r="B86" s="572"/>
      <c r="C86" s="573" t="s">
        <v>768</v>
      </c>
      <c r="D86" s="544" t="s">
        <v>775</v>
      </c>
      <c r="E86" s="540">
        <f t="shared" si="14"/>
        <v>0</v>
      </c>
      <c r="F86" s="569"/>
      <c r="G86" s="570"/>
      <c r="H86" s="570"/>
      <c r="I86" s="570"/>
      <c r="J86" s="545">
        <f t="shared" si="9"/>
        <v>0</v>
      </c>
      <c r="K86" s="545">
        <f t="shared" si="10"/>
        <v>0</v>
      </c>
      <c r="L86" s="545">
        <f t="shared" si="11"/>
        <v>0</v>
      </c>
    </row>
    <row r="87" spans="1:12" s="550" customFormat="1" ht="23.45" customHeight="1" x14ac:dyDescent="0.2">
      <c r="A87" s="571"/>
      <c r="B87" s="572"/>
      <c r="C87" s="573" t="s">
        <v>770</v>
      </c>
      <c r="D87" s="544" t="s">
        <v>776</v>
      </c>
      <c r="E87" s="540">
        <f t="shared" si="14"/>
        <v>0</v>
      </c>
      <c r="F87" s="569"/>
      <c r="G87" s="570"/>
      <c r="H87" s="570"/>
      <c r="I87" s="570"/>
      <c r="J87" s="545">
        <f t="shared" si="9"/>
        <v>0</v>
      </c>
      <c r="K87" s="545">
        <f t="shared" si="10"/>
        <v>0</v>
      </c>
      <c r="L87" s="545">
        <f t="shared" si="11"/>
        <v>0</v>
      </c>
    </row>
    <row r="88" spans="1:12" s="550" customFormat="1" ht="23.45" customHeight="1" x14ac:dyDescent="0.2">
      <c r="A88" s="571"/>
      <c r="B88" s="632" t="s">
        <v>777</v>
      </c>
      <c r="C88" s="646"/>
      <c r="D88" s="544" t="s">
        <v>778</v>
      </c>
      <c r="E88" s="540">
        <f t="shared" si="14"/>
        <v>0</v>
      </c>
      <c r="F88" s="569">
        <f>F89+F90+F91</f>
        <v>0</v>
      </c>
      <c r="G88" s="570">
        <f>G89+G90+G91</f>
        <v>0</v>
      </c>
      <c r="H88" s="570">
        <f>H89+H90+H91</f>
        <v>0</v>
      </c>
      <c r="I88" s="570">
        <f>I89+I90+I91</f>
        <v>0</v>
      </c>
      <c r="J88" s="545">
        <f t="shared" si="9"/>
        <v>0</v>
      </c>
      <c r="K88" s="545">
        <f t="shared" si="10"/>
        <v>0</v>
      </c>
      <c r="L88" s="545">
        <f t="shared" si="11"/>
        <v>0</v>
      </c>
    </row>
    <row r="89" spans="1:12" s="550" customFormat="1" ht="23.45" customHeight="1" x14ac:dyDescent="0.2">
      <c r="A89" s="571"/>
      <c r="B89" s="572"/>
      <c r="C89" s="573" t="s">
        <v>766</v>
      </c>
      <c r="D89" s="544" t="s">
        <v>779</v>
      </c>
      <c r="E89" s="540">
        <f t="shared" si="14"/>
        <v>0</v>
      </c>
      <c r="F89" s="569"/>
      <c r="G89" s="570"/>
      <c r="H89" s="570"/>
      <c r="I89" s="570"/>
      <c r="J89" s="545">
        <f t="shared" si="9"/>
        <v>0</v>
      </c>
      <c r="K89" s="545">
        <f t="shared" si="10"/>
        <v>0</v>
      </c>
      <c r="L89" s="545">
        <f t="shared" si="11"/>
        <v>0</v>
      </c>
    </row>
    <row r="90" spans="1:12" s="550" customFormat="1" ht="23.45" customHeight="1" x14ac:dyDescent="0.2">
      <c r="A90" s="571"/>
      <c r="B90" s="572"/>
      <c r="C90" s="573" t="s">
        <v>768</v>
      </c>
      <c r="D90" s="544" t="s">
        <v>780</v>
      </c>
      <c r="E90" s="540">
        <f t="shared" si="14"/>
        <v>0</v>
      </c>
      <c r="F90" s="569"/>
      <c r="G90" s="570"/>
      <c r="H90" s="570"/>
      <c r="I90" s="570"/>
      <c r="J90" s="545">
        <f t="shared" si="9"/>
        <v>0</v>
      </c>
      <c r="K90" s="545">
        <f t="shared" si="10"/>
        <v>0</v>
      </c>
      <c r="L90" s="545">
        <f t="shared" si="11"/>
        <v>0</v>
      </c>
    </row>
    <row r="91" spans="1:12" s="550" customFormat="1" ht="23.45" customHeight="1" x14ac:dyDescent="0.2">
      <c r="A91" s="571"/>
      <c r="B91" s="572"/>
      <c r="C91" s="573" t="s">
        <v>770</v>
      </c>
      <c r="D91" s="544" t="s">
        <v>781</v>
      </c>
      <c r="E91" s="540">
        <f t="shared" si="14"/>
        <v>0</v>
      </c>
      <c r="F91" s="569"/>
      <c r="G91" s="570"/>
      <c r="H91" s="570"/>
      <c r="I91" s="570"/>
      <c r="J91" s="545">
        <f t="shared" si="9"/>
        <v>0</v>
      </c>
      <c r="K91" s="545">
        <f t="shared" si="10"/>
        <v>0</v>
      </c>
      <c r="L91" s="545">
        <f t="shared" si="11"/>
        <v>0</v>
      </c>
    </row>
    <row r="92" spans="1:12" s="550" customFormat="1" ht="23.45" customHeight="1" x14ac:dyDescent="0.2">
      <c r="A92" s="571"/>
      <c r="B92" s="632" t="s">
        <v>782</v>
      </c>
      <c r="C92" s="646"/>
      <c r="D92" s="544" t="s">
        <v>783</v>
      </c>
      <c r="E92" s="540">
        <f t="shared" si="14"/>
        <v>0</v>
      </c>
      <c r="F92" s="555">
        <f>F93+F94+F95</f>
        <v>0</v>
      </c>
      <c r="G92" s="557">
        <f>G93+G94+G95</f>
        <v>0</v>
      </c>
      <c r="H92" s="557">
        <f>H93+H94+H95</f>
        <v>0</v>
      </c>
      <c r="I92" s="557">
        <f>I93+I94+I95</f>
        <v>0</v>
      </c>
      <c r="J92" s="545">
        <f t="shared" si="9"/>
        <v>0</v>
      </c>
      <c r="K92" s="545">
        <f t="shared" si="10"/>
        <v>0</v>
      </c>
      <c r="L92" s="545">
        <f t="shared" si="11"/>
        <v>0</v>
      </c>
    </row>
    <row r="93" spans="1:12" s="550" customFormat="1" ht="23.45" customHeight="1" x14ac:dyDescent="0.2">
      <c r="A93" s="571"/>
      <c r="B93" s="572"/>
      <c r="C93" s="573" t="s">
        <v>766</v>
      </c>
      <c r="D93" s="544" t="s">
        <v>784</v>
      </c>
      <c r="E93" s="540">
        <f t="shared" si="14"/>
        <v>0</v>
      </c>
      <c r="F93" s="555"/>
      <c r="G93" s="557"/>
      <c r="H93" s="557"/>
      <c r="I93" s="557"/>
      <c r="J93" s="545">
        <f t="shared" si="9"/>
        <v>0</v>
      </c>
      <c r="K93" s="545">
        <f t="shared" si="10"/>
        <v>0</v>
      </c>
      <c r="L93" s="545">
        <f t="shared" si="11"/>
        <v>0</v>
      </c>
    </row>
    <row r="94" spans="1:12" s="550" customFormat="1" ht="23.45" customHeight="1" x14ac:dyDescent="0.2">
      <c r="A94" s="571"/>
      <c r="B94" s="572"/>
      <c r="C94" s="573" t="s">
        <v>768</v>
      </c>
      <c r="D94" s="544" t="s">
        <v>785</v>
      </c>
      <c r="E94" s="540">
        <f t="shared" si="14"/>
        <v>0</v>
      </c>
      <c r="F94" s="555"/>
      <c r="G94" s="557"/>
      <c r="H94" s="557"/>
      <c r="I94" s="557"/>
      <c r="J94" s="545">
        <f t="shared" si="9"/>
        <v>0</v>
      </c>
      <c r="K94" s="545">
        <f t="shared" si="10"/>
        <v>0</v>
      </c>
      <c r="L94" s="545">
        <f t="shared" si="11"/>
        <v>0</v>
      </c>
    </row>
    <row r="95" spans="1:12" s="550" customFormat="1" ht="23.45" customHeight="1" x14ac:dyDescent="0.2">
      <c r="A95" s="571"/>
      <c r="B95" s="572"/>
      <c r="C95" s="573" t="s">
        <v>770</v>
      </c>
      <c r="D95" s="544" t="s">
        <v>786</v>
      </c>
      <c r="E95" s="540">
        <f t="shared" si="14"/>
        <v>0</v>
      </c>
      <c r="F95" s="555"/>
      <c r="G95" s="557"/>
      <c r="H95" s="557"/>
      <c r="I95" s="557"/>
      <c r="J95" s="545">
        <f t="shared" ref="J95:J123" si="15">E95</f>
        <v>0</v>
      </c>
      <c r="K95" s="545">
        <f t="shared" ref="K95:K123" si="16">E95</f>
        <v>0</v>
      </c>
      <c r="L95" s="545">
        <f t="shared" ref="L95:L123" si="17">E95</f>
        <v>0</v>
      </c>
    </row>
    <row r="96" spans="1:12" s="550" customFormat="1" ht="23.45" customHeight="1" x14ac:dyDescent="0.2">
      <c r="A96" s="571"/>
      <c r="B96" s="632" t="s">
        <v>787</v>
      </c>
      <c r="C96" s="646"/>
      <c r="D96" s="544" t="s">
        <v>788</v>
      </c>
      <c r="E96" s="540">
        <f t="shared" si="14"/>
        <v>0</v>
      </c>
      <c r="F96" s="555">
        <f>F97+F98+F99</f>
        <v>0</v>
      </c>
      <c r="G96" s="557">
        <f>G97+G98+G99</f>
        <v>0</v>
      </c>
      <c r="H96" s="557">
        <f>H97+H98+H99</f>
        <v>0</v>
      </c>
      <c r="I96" s="557">
        <f>I97+I98+I99</f>
        <v>0</v>
      </c>
      <c r="J96" s="545">
        <f t="shared" si="15"/>
        <v>0</v>
      </c>
      <c r="K96" s="545">
        <f t="shared" si="16"/>
        <v>0</v>
      </c>
      <c r="L96" s="545">
        <f t="shared" si="17"/>
        <v>0</v>
      </c>
    </row>
    <row r="97" spans="1:12" s="550" customFormat="1" ht="23.45" customHeight="1" x14ac:dyDescent="0.2">
      <c r="A97" s="571"/>
      <c r="B97" s="572"/>
      <c r="C97" s="573" t="s">
        <v>766</v>
      </c>
      <c r="D97" s="544" t="s">
        <v>789</v>
      </c>
      <c r="E97" s="540">
        <f t="shared" si="14"/>
        <v>0</v>
      </c>
      <c r="F97" s="555"/>
      <c r="G97" s="557"/>
      <c r="H97" s="557"/>
      <c r="I97" s="557"/>
      <c r="J97" s="545">
        <f t="shared" si="15"/>
        <v>0</v>
      </c>
      <c r="K97" s="545">
        <f t="shared" si="16"/>
        <v>0</v>
      </c>
      <c r="L97" s="545">
        <f t="shared" si="17"/>
        <v>0</v>
      </c>
    </row>
    <row r="98" spans="1:12" s="550" customFormat="1" ht="23.45" customHeight="1" x14ac:dyDescent="0.2">
      <c r="A98" s="571"/>
      <c r="B98" s="572"/>
      <c r="C98" s="573" t="s">
        <v>768</v>
      </c>
      <c r="D98" s="544" t="s">
        <v>790</v>
      </c>
      <c r="E98" s="540">
        <f t="shared" si="14"/>
        <v>0</v>
      </c>
      <c r="F98" s="555"/>
      <c r="G98" s="557"/>
      <c r="H98" s="557"/>
      <c r="I98" s="557"/>
      <c r="J98" s="545">
        <f t="shared" si="15"/>
        <v>0</v>
      </c>
      <c r="K98" s="545">
        <f t="shared" si="16"/>
        <v>0</v>
      </c>
      <c r="L98" s="545">
        <f t="shared" si="17"/>
        <v>0</v>
      </c>
    </row>
    <row r="99" spans="1:12" s="550" customFormat="1" ht="23.45" customHeight="1" x14ac:dyDescent="0.2">
      <c r="A99" s="571"/>
      <c r="B99" s="572"/>
      <c r="C99" s="573" t="s">
        <v>770</v>
      </c>
      <c r="D99" s="544" t="s">
        <v>791</v>
      </c>
      <c r="E99" s="540">
        <f t="shared" si="14"/>
        <v>0</v>
      </c>
      <c r="F99" s="555"/>
      <c r="G99" s="557"/>
      <c r="H99" s="557"/>
      <c r="I99" s="557"/>
      <c r="J99" s="545">
        <f t="shared" si="15"/>
        <v>0</v>
      </c>
      <c r="K99" s="545">
        <f t="shared" si="16"/>
        <v>0</v>
      </c>
      <c r="L99" s="545">
        <f t="shared" si="17"/>
        <v>0</v>
      </c>
    </row>
    <row r="100" spans="1:12" s="550" customFormat="1" ht="23.45" customHeight="1" x14ac:dyDescent="0.2">
      <c r="A100" s="571"/>
      <c r="B100" s="632" t="s">
        <v>792</v>
      </c>
      <c r="C100" s="646"/>
      <c r="D100" s="544" t="s">
        <v>793</v>
      </c>
      <c r="E100" s="540">
        <f t="shared" si="14"/>
        <v>0</v>
      </c>
      <c r="F100" s="555">
        <f>F101+F102+F103</f>
        <v>0</v>
      </c>
      <c r="G100" s="557">
        <f>G101+G102+G103</f>
        <v>0</v>
      </c>
      <c r="H100" s="557">
        <f>H101+H102+H103</f>
        <v>0</v>
      </c>
      <c r="I100" s="557">
        <f>I101+I102+I103</f>
        <v>0</v>
      </c>
      <c r="J100" s="545">
        <f t="shared" si="15"/>
        <v>0</v>
      </c>
      <c r="K100" s="545">
        <f t="shared" si="16"/>
        <v>0</v>
      </c>
      <c r="L100" s="545">
        <f t="shared" si="17"/>
        <v>0</v>
      </c>
    </row>
    <row r="101" spans="1:12" s="550" customFormat="1" ht="23.45" customHeight="1" x14ac:dyDescent="0.2">
      <c r="A101" s="571"/>
      <c r="B101" s="572"/>
      <c r="C101" s="573" t="s">
        <v>766</v>
      </c>
      <c r="D101" s="544" t="s">
        <v>794</v>
      </c>
      <c r="E101" s="540">
        <f t="shared" si="14"/>
        <v>0</v>
      </c>
      <c r="F101" s="555"/>
      <c r="G101" s="557"/>
      <c r="H101" s="557"/>
      <c r="I101" s="557"/>
      <c r="J101" s="545">
        <f t="shared" si="15"/>
        <v>0</v>
      </c>
      <c r="K101" s="545">
        <f t="shared" si="16"/>
        <v>0</v>
      </c>
      <c r="L101" s="545">
        <f t="shared" si="17"/>
        <v>0</v>
      </c>
    </row>
    <row r="102" spans="1:12" s="550" customFormat="1" ht="23.45" customHeight="1" x14ac:dyDescent="0.2">
      <c r="A102" s="571"/>
      <c r="B102" s="572"/>
      <c r="C102" s="573" t="s">
        <v>768</v>
      </c>
      <c r="D102" s="544" t="s">
        <v>795</v>
      </c>
      <c r="E102" s="540">
        <f t="shared" si="14"/>
        <v>0</v>
      </c>
      <c r="F102" s="555"/>
      <c r="G102" s="557"/>
      <c r="H102" s="557"/>
      <c r="I102" s="557"/>
      <c r="J102" s="545">
        <f t="shared" si="15"/>
        <v>0</v>
      </c>
      <c r="K102" s="545">
        <f t="shared" si="16"/>
        <v>0</v>
      </c>
      <c r="L102" s="545">
        <f t="shared" si="17"/>
        <v>0</v>
      </c>
    </row>
    <row r="103" spans="1:12" s="550" customFormat="1" ht="23.45" customHeight="1" x14ac:dyDescent="0.2">
      <c r="A103" s="571"/>
      <c r="B103" s="572"/>
      <c r="C103" s="573" t="s">
        <v>770</v>
      </c>
      <c r="D103" s="544" t="s">
        <v>796</v>
      </c>
      <c r="E103" s="540">
        <f t="shared" si="14"/>
        <v>0</v>
      </c>
      <c r="F103" s="555"/>
      <c r="G103" s="557"/>
      <c r="H103" s="557"/>
      <c r="I103" s="557"/>
      <c r="J103" s="545">
        <f t="shared" si="15"/>
        <v>0</v>
      </c>
      <c r="K103" s="545">
        <f t="shared" si="16"/>
        <v>0</v>
      </c>
      <c r="L103" s="545">
        <f t="shared" si="17"/>
        <v>0</v>
      </c>
    </row>
    <row r="104" spans="1:12" s="550" customFormat="1" ht="38.450000000000003" customHeight="1" x14ac:dyDescent="0.2">
      <c r="A104" s="571"/>
      <c r="B104" s="632" t="s">
        <v>797</v>
      </c>
      <c r="C104" s="646"/>
      <c r="D104" s="544" t="s">
        <v>798</v>
      </c>
      <c r="E104" s="540">
        <f t="shared" si="14"/>
        <v>0</v>
      </c>
      <c r="F104" s="555">
        <f>F105+F106+F107</f>
        <v>0</v>
      </c>
      <c r="G104" s="557">
        <f>G105+G106+G107</f>
        <v>0</v>
      </c>
      <c r="H104" s="557">
        <f>H105+H106+H107</f>
        <v>0</v>
      </c>
      <c r="I104" s="557">
        <f>I105+I106+I107</f>
        <v>0</v>
      </c>
      <c r="J104" s="545">
        <f t="shared" si="15"/>
        <v>0</v>
      </c>
      <c r="K104" s="545">
        <f t="shared" si="16"/>
        <v>0</v>
      </c>
      <c r="L104" s="545">
        <f t="shared" si="17"/>
        <v>0</v>
      </c>
    </row>
    <row r="105" spans="1:12" s="550" customFormat="1" ht="23.45" customHeight="1" x14ac:dyDescent="0.2">
      <c r="A105" s="571"/>
      <c r="B105" s="572"/>
      <c r="C105" s="573" t="s">
        <v>766</v>
      </c>
      <c r="D105" s="544" t="s">
        <v>799</v>
      </c>
      <c r="E105" s="540">
        <f t="shared" si="14"/>
        <v>0</v>
      </c>
      <c r="F105" s="555"/>
      <c r="G105" s="557"/>
      <c r="H105" s="557"/>
      <c r="I105" s="557"/>
      <c r="J105" s="545">
        <f t="shared" si="15"/>
        <v>0</v>
      </c>
      <c r="K105" s="545">
        <f t="shared" si="16"/>
        <v>0</v>
      </c>
      <c r="L105" s="545">
        <f t="shared" si="17"/>
        <v>0</v>
      </c>
    </row>
    <row r="106" spans="1:12" s="550" customFormat="1" ht="23.45" customHeight="1" x14ac:dyDescent="0.2">
      <c r="A106" s="571"/>
      <c r="B106" s="572"/>
      <c r="C106" s="573" t="s">
        <v>768</v>
      </c>
      <c r="D106" s="544" t="s">
        <v>800</v>
      </c>
      <c r="E106" s="540">
        <f t="shared" si="14"/>
        <v>0</v>
      </c>
      <c r="F106" s="555"/>
      <c r="G106" s="557"/>
      <c r="H106" s="557"/>
      <c r="I106" s="557"/>
      <c r="J106" s="545">
        <f t="shared" si="15"/>
        <v>0</v>
      </c>
      <c r="K106" s="545">
        <f t="shared" si="16"/>
        <v>0</v>
      </c>
      <c r="L106" s="545">
        <f t="shared" si="17"/>
        <v>0</v>
      </c>
    </row>
    <row r="107" spans="1:12" s="550" customFormat="1" ht="23.45" customHeight="1" x14ac:dyDescent="0.2">
      <c r="A107" s="571"/>
      <c r="B107" s="572"/>
      <c r="C107" s="573" t="s">
        <v>770</v>
      </c>
      <c r="D107" s="544" t="s">
        <v>801</v>
      </c>
      <c r="E107" s="540">
        <f t="shared" si="14"/>
        <v>0</v>
      </c>
      <c r="F107" s="555"/>
      <c r="G107" s="557"/>
      <c r="H107" s="557"/>
      <c r="I107" s="557"/>
      <c r="J107" s="545">
        <f t="shared" si="15"/>
        <v>0</v>
      </c>
      <c r="K107" s="545">
        <f t="shared" si="16"/>
        <v>0</v>
      </c>
      <c r="L107" s="545">
        <f t="shared" si="17"/>
        <v>0</v>
      </c>
    </row>
    <row r="108" spans="1:12" s="550" customFormat="1" ht="38.450000000000003" customHeight="1" x14ac:dyDescent="0.2">
      <c r="A108" s="571"/>
      <c r="B108" s="632" t="s">
        <v>802</v>
      </c>
      <c r="C108" s="646"/>
      <c r="D108" s="544" t="s">
        <v>803</v>
      </c>
      <c r="E108" s="540">
        <f t="shared" si="14"/>
        <v>0</v>
      </c>
      <c r="F108" s="569">
        <f>F109+F110+F111</f>
        <v>0</v>
      </c>
      <c r="G108" s="570">
        <f>G109+G110+G111</f>
        <v>0</v>
      </c>
      <c r="H108" s="570">
        <f>H109+H110+H111</f>
        <v>0</v>
      </c>
      <c r="I108" s="570">
        <f>I109+I110+I111</f>
        <v>0</v>
      </c>
      <c r="J108" s="545">
        <f t="shared" si="15"/>
        <v>0</v>
      </c>
      <c r="K108" s="545">
        <f t="shared" si="16"/>
        <v>0</v>
      </c>
      <c r="L108" s="545">
        <f t="shared" si="17"/>
        <v>0</v>
      </c>
    </row>
    <row r="109" spans="1:12" s="550" customFormat="1" ht="23.45" customHeight="1" x14ac:dyDescent="0.2">
      <c r="A109" s="571"/>
      <c r="B109" s="572"/>
      <c r="C109" s="573" t="s">
        <v>766</v>
      </c>
      <c r="D109" s="544" t="s">
        <v>804</v>
      </c>
      <c r="E109" s="540">
        <f t="shared" si="14"/>
        <v>0</v>
      </c>
      <c r="F109" s="569"/>
      <c r="G109" s="570"/>
      <c r="H109" s="570"/>
      <c r="I109" s="570"/>
      <c r="J109" s="545">
        <f t="shared" si="15"/>
        <v>0</v>
      </c>
      <c r="K109" s="545">
        <f t="shared" si="16"/>
        <v>0</v>
      </c>
      <c r="L109" s="545">
        <f t="shared" si="17"/>
        <v>0</v>
      </c>
    </row>
    <row r="110" spans="1:12" s="550" customFormat="1" ht="23.45" customHeight="1" x14ac:dyDescent="0.2">
      <c r="A110" s="571"/>
      <c r="B110" s="572"/>
      <c r="C110" s="573" t="s">
        <v>768</v>
      </c>
      <c r="D110" s="544" t="s">
        <v>805</v>
      </c>
      <c r="E110" s="540">
        <f t="shared" si="14"/>
        <v>0</v>
      </c>
      <c r="F110" s="569"/>
      <c r="G110" s="570"/>
      <c r="H110" s="570"/>
      <c r="I110" s="570"/>
      <c r="J110" s="545">
        <f t="shared" si="15"/>
        <v>0</v>
      </c>
      <c r="K110" s="545">
        <f t="shared" si="16"/>
        <v>0</v>
      </c>
      <c r="L110" s="545">
        <f t="shared" si="17"/>
        <v>0</v>
      </c>
    </row>
    <row r="111" spans="1:12" s="550" customFormat="1" ht="23.45" customHeight="1" x14ac:dyDescent="0.2">
      <c r="A111" s="571"/>
      <c r="B111" s="572"/>
      <c r="C111" s="573" t="s">
        <v>770</v>
      </c>
      <c r="D111" s="544" t="s">
        <v>806</v>
      </c>
      <c r="E111" s="540">
        <f t="shared" si="14"/>
        <v>0</v>
      </c>
      <c r="F111" s="569"/>
      <c r="G111" s="570"/>
      <c r="H111" s="570"/>
      <c r="I111" s="570"/>
      <c r="J111" s="545">
        <f t="shared" si="15"/>
        <v>0</v>
      </c>
      <c r="K111" s="545">
        <f t="shared" si="16"/>
        <v>0</v>
      </c>
      <c r="L111" s="545">
        <f t="shared" si="17"/>
        <v>0</v>
      </c>
    </row>
    <row r="112" spans="1:12" s="550" customFormat="1" ht="23.45" customHeight="1" x14ac:dyDescent="0.2">
      <c r="A112" s="571"/>
      <c r="B112" s="632" t="s">
        <v>807</v>
      </c>
      <c r="C112" s="646"/>
      <c r="D112" s="544" t="s">
        <v>808</v>
      </c>
      <c r="E112" s="540">
        <f t="shared" si="14"/>
        <v>0</v>
      </c>
      <c r="F112" s="569">
        <f>F113+F114+F115</f>
        <v>0</v>
      </c>
      <c r="G112" s="570">
        <f>G113+G114+G115</f>
        <v>0</v>
      </c>
      <c r="H112" s="570">
        <f>H113+H114+H115</f>
        <v>0</v>
      </c>
      <c r="I112" s="570">
        <f>I113+I114+I115</f>
        <v>0</v>
      </c>
      <c r="J112" s="545">
        <f t="shared" si="15"/>
        <v>0</v>
      </c>
      <c r="K112" s="545">
        <f t="shared" si="16"/>
        <v>0</v>
      </c>
      <c r="L112" s="545">
        <f t="shared" si="17"/>
        <v>0</v>
      </c>
    </row>
    <row r="113" spans="1:12" s="550" customFormat="1" ht="23.45" customHeight="1" x14ac:dyDescent="0.2">
      <c r="A113" s="571"/>
      <c r="B113" s="572"/>
      <c r="C113" s="573" t="s">
        <v>766</v>
      </c>
      <c r="D113" s="544" t="s">
        <v>809</v>
      </c>
      <c r="E113" s="540">
        <f t="shared" si="14"/>
        <v>0</v>
      </c>
      <c r="F113" s="569"/>
      <c r="G113" s="570"/>
      <c r="H113" s="570"/>
      <c r="I113" s="570"/>
      <c r="J113" s="545">
        <f t="shared" si="15"/>
        <v>0</v>
      </c>
      <c r="K113" s="545">
        <f t="shared" si="16"/>
        <v>0</v>
      </c>
      <c r="L113" s="545">
        <f t="shared" si="17"/>
        <v>0</v>
      </c>
    </row>
    <row r="114" spans="1:12" s="550" customFormat="1" ht="23.45" customHeight="1" x14ac:dyDescent="0.2">
      <c r="A114" s="571"/>
      <c r="B114" s="572"/>
      <c r="C114" s="573" t="s">
        <v>768</v>
      </c>
      <c r="D114" s="544" t="s">
        <v>810</v>
      </c>
      <c r="E114" s="540">
        <f t="shared" si="14"/>
        <v>0</v>
      </c>
      <c r="F114" s="569"/>
      <c r="G114" s="570"/>
      <c r="H114" s="570"/>
      <c r="I114" s="570"/>
      <c r="J114" s="545">
        <f t="shared" si="15"/>
        <v>0</v>
      </c>
      <c r="K114" s="545">
        <f t="shared" si="16"/>
        <v>0</v>
      </c>
      <c r="L114" s="545">
        <f t="shared" si="17"/>
        <v>0</v>
      </c>
    </row>
    <row r="115" spans="1:12" s="550" customFormat="1" ht="23.45" customHeight="1" x14ac:dyDescent="0.2">
      <c r="A115" s="571"/>
      <c r="B115" s="572"/>
      <c r="C115" s="573" t="s">
        <v>770</v>
      </c>
      <c r="D115" s="544" t="s">
        <v>811</v>
      </c>
      <c r="E115" s="540">
        <f t="shared" si="14"/>
        <v>0</v>
      </c>
      <c r="F115" s="569"/>
      <c r="G115" s="570"/>
      <c r="H115" s="570"/>
      <c r="I115" s="570"/>
      <c r="J115" s="545">
        <f t="shared" si="15"/>
        <v>0</v>
      </c>
      <c r="K115" s="545">
        <f t="shared" si="16"/>
        <v>0</v>
      </c>
      <c r="L115" s="545">
        <f t="shared" si="17"/>
        <v>0</v>
      </c>
    </row>
    <row r="116" spans="1:12" s="550" customFormat="1" ht="23.45" customHeight="1" x14ac:dyDescent="0.2">
      <c r="A116" s="571"/>
      <c r="B116" s="632" t="s">
        <v>812</v>
      </c>
      <c r="C116" s="646"/>
      <c r="D116" s="544" t="s">
        <v>813</v>
      </c>
      <c r="E116" s="540">
        <f t="shared" si="14"/>
        <v>0</v>
      </c>
      <c r="F116" s="569">
        <f>F117+F118+F119</f>
        <v>0</v>
      </c>
      <c r="G116" s="570">
        <f>G117+G118+G119</f>
        <v>0</v>
      </c>
      <c r="H116" s="570">
        <f>H117+H118+H119</f>
        <v>0</v>
      </c>
      <c r="I116" s="570">
        <f>I117+I118+I119</f>
        <v>0</v>
      </c>
      <c r="J116" s="545">
        <f t="shared" si="15"/>
        <v>0</v>
      </c>
      <c r="K116" s="545">
        <f t="shared" si="16"/>
        <v>0</v>
      </c>
      <c r="L116" s="545">
        <f t="shared" si="17"/>
        <v>0</v>
      </c>
    </row>
    <row r="117" spans="1:12" s="550" customFormat="1" ht="23.45" customHeight="1" x14ac:dyDescent="0.2">
      <c r="A117" s="571"/>
      <c r="B117" s="572"/>
      <c r="C117" s="573" t="s">
        <v>766</v>
      </c>
      <c r="D117" s="544" t="s">
        <v>814</v>
      </c>
      <c r="E117" s="540">
        <f t="shared" si="14"/>
        <v>0</v>
      </c>
      <c r="F117" s="569"/>
      <c r="G117" s="570"/>
      <c r="H117" s="570"/>
      <c r="I117" s="570"/>
      <c r="J117" s="545">
        <f t="shared" si="15"/>
        <v>0</v>
      </c>
      <c r="K117" s="545">
        <f t="shared" si="16"/>
        <v>0</v>
      </c>
      <c r="L117" s="545">
        <f t="shared" si="17"/>
        <v>0</v>
      </c>
    </row>
    <row r="118" spans="1:12" s="550" customFormat="1" ht="23.45" customHeight="1" x14ac:dyDescent="0.2">
      <c r="A118" s="571"/>
      <c r="B118" s="572"/>
      <c r="C118" s="573" t="s">
        <v>768</v>
      </c>
      <c r="D118" s="544" t="s">
        <v>815</v>
      </c>
      <c r="E118" s="540">
        <f t="shared" si="14"/>
        <v>0</v>
      </c>
      <c r="F118" s="569"/>
      <c r="G118" s="570"/>
      <c r="H118" s="570"/>
      <c r="I118" s="570"/>
      <c r="J118" s="545">
        <f t="shared" si="15"/>
        <v>0</v>
      </c>
      <c r="K118" s="545">
        <f t="shared" si="16"/>
        <v>0</v>
      </c>
      <c r="L118" s="545">
        <f t="shared" si="17"/>
        <v>0</v>
      </c>
    </row>
    <row r="119" spans="1:12" s="550" customFormat="1" ht="23.45" customHeight="1" x14ac:dyDescent="0.2">
      <c r="A119" s="571"/>
      <c r="B119" s="572"/>
      <c r="C119" s="573" t="s">
        <v>816</v>
      </c>
      <c r="D119" s="544" t="s">
        <v>817</v>
      </c>
      <c r="E119" s="540">
        <f t="shared" si="14"/>
        <v>0</v>
      </c>
      <c r="F119" s="569"/>
      <c r="G119" s="570"/>
      <c r="H119" s="570"/>
      <c r="I119" s="570"/>
      <c r="J119" s="545">
        <f t="shared" si="15"/>
        <v>0</v>
      </c>
      <c r="K119" s="545">
        <f t="shared" si="16"/>
        <v>0</v>
      </c>
      <c r="L119" s="545">
        <f t="shared" si="17"/>
        <v>0</v>
      </c>
    </row>
    <row r="120" spans="1:12" s="550" customFormat="1" ht="39.6" customHeight="1" x14ac:dyDescent="0.2">
      <c r="A120" s="571"/>
      <c r="B120" s="632" t="s">
        <v>818</v>
      </c>
      <c r="C120" s="646"/>
      <c r="D120" s="544" t="s">
        <v>819</v>
      </c>
      <c r="E120" s="540">
        <f t="shared" si="14"/>
        <v>0</v>
      </c>
      <c r="F120" s="569">
        <f>F121+F122+F123</f>
        <v>0</v>
      </c>
      <c r="G120" s="570">
        <f>G121+G122+G123</f>
        <v>0</v>
      </c>
      <c r="H120" s="570">
        <f>H121+H122+H123</f>
        <v>0</v>
      </c>
      <c r="I120" s="570">
        <f>I121+I122+I123</f>
        <v>0</v>
      </c>
      <c r="J120" s="545">
        <f t="shared" si="15"/>
        <v>0</v>
      </c>
      <c r="K120" s="545">
        <f t="shared" si="16"/>
        <v>0</v>
      </c>
      <c r="L120" s="545">
        <f t="shared" si="17"/>
        <v>0</v>
      </c>
    </row>
    <row r="121" spans="1:12" s="550" customFormat="1" ht="23.45" customHeight="1" x14ac:dyDescent="0.2">
      <c r="A121" s="571"/>
      <c r="B121" s="572"/>
      <c r="C121" s="573" t="s">
        <v>766</v>
      </c>
      <c r="D121" s="544" t="s">
        <v>820</v>
      </c>
      <c r="E121" s="540">
        <f t="shared" si="14"/>
        <v>0</v>
      </c>
      <c r="F121" s="569"/>
      <c r="G121" s="570"/>
      <c r="H121" s="570"/>
      <c r="I121" s="570"/>
      <c r="J121" s="545">
        <f t="shared" si="15"/>
        <v>0</v>
      </c>
      <c r="K121" s="545">
        <f t="shared" si="16"/>
        <v>0</v>
      </c>
      <c r="L121" s="545">
        <f t="shared" si="17"/>
        <v>0</v>
      </c>
    </row>
    <row r="122" spans="1:12" s="550" customFormat="1" ht="23.45" customHeight="1" x14ac:dyDescent="0.2">
      <c r="A122" s="571"/>
      <c r="B122" s="572"/>
      <c r="C122" s="573" t="s">
        <v>768</v>
      </c>
      <c r="D122" s="544" t="s">
        <v>821</v>
      </c>
      <c r="E122" s="540">
        <f t="shared" si="14"/>
        <v>0</v>
      </c>
      <c r="F122" s="569"/>
      <c r="G122" s="570"/>
      <c r="H122" s="570"/>
      <c r="I122" s="570"/>
      <c r="J122" s="545">
        <f t="shared" si="15"/>
        <v>0</v>
      </c>
      <c r="K122" s="545">
        <f t="shared" si="16"/>
        <v>0</v>
      </c>
      <c r="L122" s="545">
        <f t="shared" si="17"/>
        <v>0</v>
      </c>
    </row>
    <row r="123" spans="1:12" ht="23.45" customHeight="1" thickBot="1" x14ac:dyDescent="0.25">
      <c r="A123" s="571"/>
      <c r="B123" s="572"/>
      <c r="C123" s="573" t="s">
        <v>816</v>
      </c>
      <c r="D123" s="544" t="s">
        <v>822</v>
      </c>
      <c r="E123" s="540">
        <f t="shared" si="14"/>
        <v>0</v>
      </c>
      <c r="F123" s="569"/>
      <c r="G123" s="570"/>
      <c r="H123" s="570"/>
      <c r="I123" s="570"/>
      <c r="J123" s="545">
        <f t="shared" si="15"/>
        <v>0</v>
      </c>
      <c r="K123" s="545">
        <f t="shared" si="16"/>
        <v>0</v>
      </c>
      <c r="L123" s="545">
        <f t="shared" si="17"/>
        <v>0</v>
      </c>
    </row>
    <row r="124" spans="1:12" ht="59.45" customHeight="1" x14ac:dyDescent="0.2">
      <c r="A124" s="630" t="s">
        <v>823</v>
      </c>
      <c r="B124" s="631"/>
      <c r="C124" s="631"/>
      <c r="D124" s="574" t="s">
        <v>824</v>
      </c>
      <c r="E124" s="540">
        <f t="shared" si="14"/>
        <v>35425</v>
      </c>
      <c r="F124" s="569">
        <f>F125</f>
        <v>35425</v>
      </c>
      <c r="G124" s="570">
        <v>0</v>
      </c>
      <c r="H124" s="570">
        <f>H126</f>
        <v>0</v>
      </c>
      <c r="I124" s="570">
        <v>0</v>
      </c>
      <c r="J124" s="575">
        <v>0</v>
      </c>
      <c r="K124" s="575">
        <v>0</v>
      </c>
      <c r="L124" s="575">
        <v>0</v>
      </c>
    </row>
    <row r="125" spans="1:12" ht="39.6" customHeight="1" x14ac:dyDescent="0.2">
      <c r="A125" s="571"/>
      <c r="B125" s="629" t="s">
        <v>825</v>
      </c>
      <c r="C125" s="628"/>
      <c r="D125" s="544" t="s">
        <v>826</v>
      </c>
      <c r="E125" s="576">
        <f t="shared" si="14"/>
        <v>35425</v>
      </c>
      <c r="F125" s="577">
        <f>F126+F127+F128</f>
        <v>35425</v>
      </c>
      <c r="G125" s="557">
        <v>0</v>
      </c>
      <c r="H125" s="557">
        <v>0</v>
      </c>
      <c r="I125" s="557">
        <v>0</v>
      </c>
      <c r="J125" s="555">
        <v>0</v>
      </c>
      <c r="K125" s="557">
        <v>0</v>
      </c>
      <c r="L125" s="557">
        <v>0</v>
      </c>
    </row>
    <row r="126" spans="1:12" ht="23.45" customHeight="1" x14ac:dyDescent="0.2">
      <c r="A126" s="578"/>
      <c r="B126" s="578"/>
      <c r="C126" s="529" t="s">
        <v>766</v>
      </c>
      <c r="D126" s="544" t="s">
        <v>827</v>
      </c>
      <c r="E126" s="576">
        <f t="shared" si="14"/>
        <v>35404</v>
      </c>
      <c r="F126" s="555">
        <v>35404</v>
      </c>
      <c r="G126" s="557">
        <v>0</v>
      </c>
      <c r="H126" s="557">
        <v>0</v>
      </c>
      <c r="I126" s="557">
        <v>0</v>
      </c>
      <c r="J126" s="555">
        <v>0</v>
      </c>
      <c r="K126" s="557">
        <v>0</v>
      </c>
      <c r="L126" s="557">
        <v>0</v>
      </c>
    </row>
    <row r="127" spans="1:12" ht="23.45" customHeight="1" x14ac:dyDescent="0.2">
      <c r="A127" s="578"/>
      <c r="B127" s="578"/>
      <c r="C127" s="529" t="s">
        <v>768</v>
      </c>
      <c r="D127" s="544" t="s">
        <v>828</v>
      </c>
      <c r="E127" s="576">
        <f t="shared" si="14"/>
        <v>21</v>
      </c>
      <c r="F127" s="555">
        <v>21</v>
      </c>
      <c r="G127" s="557">
        <v>0</v>
      </c>
      <c r="H127" s="557">
        <v>0</v>
      </c>
      <c r="I127" s="557">
        <v>0</v>
      </c>
      <c r="J127" s="555">
        <v>0</v>
      </c>
      <c r="K127" s="557">
        <v>0</v>
      </c>
      <c r="L127" s="557">
        <v>0</v>
      </c>
    </row>
    <row r="128" spans="1:12" ht="23.45" customHeight="1" x14ac:dyDescent="0.2">
      <c r="A128" s="578"/>
      <c r="B128" s="578"/>
      <c r="C128" s="529" t="s">
        <v>770</v>
      </c>
      <c r="D128" s="544" t="s">
        <v>829</v>
      </c>
      <c r="E128" s="576">
        <f t="shared" si="14"/>
        <v>0</v>
      </c>
      <c r="F128" s="555">
        <v>0</v>
      </c>
      <c r="G128" s="557">
        <v>0</v>
      </c>
      <c r="H128" s="557">
        <v>0</v>
      </c>
      <c r="I128" s="557">
        <v>0</v>
      </c>
      <c r="J128" s="555">
        <v>0</v>
      </c>
      <c r="K128" s="557">
        <v>0</v>
      </c>
      <c r="L128" s="557">
        <v>0</v>
      </c>
    </row>
    <row r="129" spans="1:12" ht="23.45" customHeight="1" x14ac:dyDescent="0.2">
      <c r="A129" s="578"/>
      <c r="B129" s="627" t="s">
        <v>830</v>
      </c>
      <c r="C129" s="628"/>
      <c r="D129" s="544" t="s">
        <v>831</v>
      </c>
      <c r="E129" s="576">
        <f t="shared" si="14"/>
        <v>0</v>
      </c>
      <c r="F129" s="555">
        <v>0</v>
      </c>
      <c r="G129" s="557">
        <v>0</v>
      </c>
      <c r="H129" s="557">
        <v>0</v>
      </c>
      <c r="I129" s="557">
        <v>0</v>
      </c>
      <c r="J129" s="555">
        <v>0</v>
      </c>
      <c r="K129" s="557">
        <v>0</v>
      </c>
      <c r="L129" s="557">
        <v>0</v>
      </c>
    </row>
    <row r="130" spans="1:12" ht="23.45" customHeight="1" x14ac:dyDescent="0.2">
      <c r="A130" s="578"/>
      <c r="B130" s="578"/>
      <c r="C130" s="529" t="s">
        <v>766</v>
      </c>
      <c r="D130" s="544" t="s">
        <v>832</v>
      </c>
      <c r="E130" s="576">
        <f t="shared" si="14"/>
        <v>0</v>
      </c>
      <c r="F130" s="555">
        <v>0</v>
      </c>
      <c r="G130" s="557">
        <v>0</v>
      </c>
      <c r="H130" s="557">
        <v>0</v>
      </c>
      <c r="I130" s="557">
        <v>0</v>
      </c>
      <c r="J130" s="555">
        <v>0</v>
      </c>
      <c r="K130" s="557">
        <v>0</v>
      </c>
      <c r="L130" s="557">
        <v>0</v>
      </c>
    </row>
    <row r="131" spans="1:12" ht="23.45" customHeight="1" x14ac:dyDescent="0.2">
      <c r="A131" s="578"/>
      <c r="B131" s="578"/>
      <c r="C131" s="529" t="s">
        <v>768</v>
      </c>
      <c r="D131" s="544" t="s">
        <v>833</v>
      </c>
      <c r="E131" s="576">
        <f t="shared" si="14"/>
        <v>0</v>
      </c>
      <c r="F131" s="555">
        <v>0</v>
      </c>
      <c r="G131" s="557">
        <v>0</v>
      </c>
      <c r="H131" s="557">
        <v>0</v>
      </c>
      <c r="I131" s="557">
        <v>0</v>
      </c>
      <c r="J131" s="555">
        <v>0</v>
      </c>
      <c r="K131" s="557">
        <v>0</v>
      </c>
      <c r="L131" s="557">
        <v>0</v>
      </c>
    </row>
    <row r="132" spans="1:12" ht="23.45" customHeight="1" x14ac:dyDescent="0.2">
      <c r="A132" s="578"/>
      <c r="B132" s="578"/>
      <c r="C132" s="529" t="s">
        <v>770</v>
      </c>
      <c r="D132" s="544" t="s">
        <v>834</v>
      </c>
      <c r="E132" s="576">
        <f t="shared" si="14"/>
        <v>0</v>
      </c>
      <c r="F132" s="555">
        <v>0</v>
      </c>
      <c r="G132" s="557">
        <v>0</v>
      </c>
      <c r="H132" s="557">
        <v>0</v>
      </c>
      <c r="I132" s="557">
        <v>0</v>
      </c>
      <c r="J132" s="555">
        <v>0</v>
      </c>
      <c r="K132" s="557">
        <v>0</v>
      </c>
      <c r="L132" s="557">
        <v>0</v>
      </c>
    </row>
    <row r="133" spans="1:12" ht="23.45" customHeight="1" x14ac:dyDescent="0.2">
      <c r="A133" s="578"/>
      <c r="B133" s="627" t="s">
        <v>835</v>
      </c>
      <c r="C133" s="628"/>
      <c r="D133" s="544" t="s">
        <v>836</v>
      </c>
      <c r="E133" s="576">
        <f t="shared" si="14"/>
        <v>0</v>
      </c>
      <c r="F133" s="555">
        <v>0</v>
      </c>
      <c r="G133" s="557">
        <v>0</v>
      </c>
      <c r="H133" s="557">
        <v>0</v>
      </c>
      <c r="I133" s="557">
        <v>0</v>
      </c>
      <c r="J133" s="555">
        <v>0</v>
      </c>
      <c r="K133" s="557">
        <v>0</v>
      </c>
      <c r="L133" s="557">
        <v>0</v>
      </c>
    </row>
    <row r="134" spans="1:12" ht="23.45" customHeight="1" x14ac:dyDescent="0.2">
      <c r="A134" s="578"/>
      <c r="B134" s="578"/>
      <c r="C134" s="529" t="s">
        <v>766</v>
      </c>
      <c r="D134" s="544" t="s">
        <v>837</v>
      </c>
      <c r="E134" s="576">
        <f t="shared" si="14"/>
        <v>0</v>
      </c>
      <c r="F134" s="555">
        <v>0</v>
      </c>
      <c r="G134" s="557">
        <v>0</v>
      </c>
      <c r="H134" s="557">
        <v>0</v>
      </c>
      <c r="I134" s="557">
        <v>0</v>
      </c>
      <c r="J134" s="555">
        <v>0</v>
      </c>
      <c r="K134" s="557">
        <v>0</v>
      </c>
      <c r="L134" s="557">
        <v>0</v>
      </c>
    </row>
    <row r="135" spans="1:12" ht="23.45" customHeight="1" x14ac:dyDescent="0.2">
      <c r="A135" s="578"/>
      <c r="B135" s="578"/>
      <c r="C135" s="529" t="s">
        <v>768</v>
      </c>
      <c r="D135" s="544" t="s">
        <v>838</v>
      </c>
      <c r="E135" s="576">
        <f t="shared" si="14"/>
        <v>0</v>
      </c>
      <c r="F135" s="555">
        <v>0</v>
      </c>
      <c r="G135" s="557">
        <v>0</v>
      </c>
      <c r="H135" s="557">
        <v>0</v>
      </c>
      <c r="I135" s="557">
        <v>0</v>
      </c>
      <c r="J135" s="555">
        <v>0</v>
      </c>
      <c r="K135" s="557">
        <v>0</v>
      </c>
      <c r="L135" s="557">
        <v>0</v>
      </c>
    </row>
    <row r="136" spans="1:12" ht="23.45" customHeight="1" x14ac:dyDescent="0.2">
      <c r="A136" s="578"/>
      <c r="B136" s="578"/>
      <c r="C136" s="529" t="s">
        <v>770</v>
      </c>
      <c r="D136" s="544" t="s">
        <v>839</v>
      </c>
      <c r="E136" s="576">
        <f t="shared" si="14"/>
        <v>0</v>
      </c>
      <c r="F136" s="555">
        <v>0</v>
      </c>
      <c r="G136" s="557">
        <v>0</v>
      </c>
      <c r="H136" s="557">
        <v>0</v>
      </c>
      <c r="I136" s="557">
        <v>0</v>
      </c>
      <c r="J136" s="555">
        <v>0</v>
      </c>
      <c r="K136" s="557">
        <v>0</v>
      </c>
      <c r="L136" s="557">
        <v>0</v>
      </c>
    </row>
    <row r="137" spans="1:12" ht="23.45" customHeight="1" x14ac:dyDescent="0.2">
      <c r="A137" s="578"/>
      <c r="B137" s="627" t="s">
        <v>840</v>
      </c>
      <c r="C137" s="628"/>
      <c r="D137" s="544" t="s">
        <v>841</v>
      </c>
      <c r="E137" s="576">
        <f t="shared" si="14"/>
        <v>0</v>
      </c>
      <c r="F137" s="555">
        <v>0</v>
      </c>
      <c r="G137" s="557">
        <v>0</v>
      </c>
      <c r="H137" s="557">
        <v>0</v>
      </c>
      <c r="I137" s="557">
        <v>0</v>
      </c>
      <c r="J137" s="555">
        <v>0</v>
      </c>
      <c r="K137" s="557">
        <v>0</v>
      </c>
      <c r="L137" s="557">
        <v>0</v>
      </c>
    </row>
    <row r="138" spans="1:12" ht="23.45" customHeight="1" x14ac:dyDescent="0.2">
      <c r="A138" s="578"/>
      <c r="B138" s="578"/>
      <c r="C138" s="529" t="s">
        <v>766</v>
      </c>
      <c r="D138" s="544" t="s">
        <v>842</v>
      </c>
      <c r="E138" s="576">
        <f t="shared" si="14"/>
        <v>0</v>
      </c>
      <c r="F138" s="555">
        <v>0</v>
      </c>
      <c r="G138" s="557">
        <v>0</v>
      </c>
      <c r="H138" s="557">
        <v>0</v>
      </c>
      <c r="I138" s="557">
        <v>0</v>
      </c>
      <c r="J138" s="555">
        <v>0</v>
      </c>
      <c r="K138" s="557">
        <v>0</v>
      </c>
      <c r="L138" s="557">
        <v>0</v>
      </c>
    </row>
    <row r="139" spans="1:12" ht="23.45" customHeight="1" x14ac:dyDescent="0.2">
      <c r="A139" s="578"/>
      <c r="B139" s="578"/>
      <c r="C139" s="529" t="s">
        <v>768</v>
      </c>
      <c r="D139" s="544" t="s">
        <v>843</v>
      </c>
      <c r="E139" s="576">
        <f t="shared" si="14"/>
        <v>0</v>
      </c>
      <c r="F139" s="555">
        <v>0</v>
      </c>
      <c r="G139" s="557">
        <v>0</v>
      </c>
      <c r="H139" s="557">
        <v>0</v>
      </c>
      <c r="I139" s="557">
        <v>0</v>
      </c>
      <c r="J139" s="555">
        <v>0</v>
      </c>
      <c r="K139" s="557">
        <v>0</v>
      </c>
      <c r="L139" s="557">
        <v>0</v>
      </c>
    </row>
    <row r="140" spans="1:12" ht="23.45" customHeight="1" x14ac:dyDescent="0.2">
      <c r="A140" s="578"/>
      <c r="B140" s="578"/>
      <c r="C140" s="529" t="s">
        <v>770</v>
      </c>
      <c r="D140" s="544" t="s">
        <v>844</v>
      </c>
      <c r="E140" s="576">
        <f t="shared" si="14"/>
        <v>0</v>
      </c>
      <c r="F140" s="555">
        <v>0</v>
      </c>
      <c r="G140" s="557">
        <v>0</v>
      </c>
      <c r="H140" s="557">
        <v>0</v>
      </c>
      <c r="I140" s="557">
        <v>0</v>
      </c>
      <c r="J140" s="555">
        <v>0</v>
      </c>
      <c r="K140" s="557">
        <v>0</v>
      </c>
      <c r="L140" s="557">
        <v>0</v>
      </c>
    </row>
    <row r="141" spans="1:12" ht="36.6" customHeight="1" x14ac:dyDescent="0.2">
      <c r="A141" s="578"/>
      <c r="B141" s="627" t="s">
        <v>845</v>
      </c>
      <c r="C141" s="628"/>
      <c r="D141" s="544" t="s">
        <v>846</v>
      </c>
      <c r="E141" s="576">
        <f t="shared" si="14"/>
        <v>0</v>
      </c>
      <c r="F141" s="555">
        <v>0</v>
      </c>
      <c r="G141" s="557">
        <v>0</v>
      </c>
      <c r="H141" s="557">
        <v>0</v>
      </c>
      <c r="I141" s="557">
        <v>0</v>
      </c>
      <c r="J141" s="555">
        <v>0</v>
      </c>
      <c r="K141" s="557">
        <v>0</v>
      </c>
      <c r="L141" s="557">
        <v>0</v>
      </c>
    </row>
    <row r="142" spans="1:12" ht="23.45" customHeight="1" x14ac:dyDescent="0.2">
      <c r="A142" s="578"/>
      <c r="B142" s="578"/>
      <c r="C142" s="529" t="s">
        <v>766</v>
      </c>
      <c r="D142" s="544" t="s">
        <v>847</v>
      </c>
      <c r="E142" s="576">
        <f t="shared" si="14"/>
        <v>0</v>
      </c>
      <c r="F142" s="555">
        <v>0</v>
      </c>
      <c r="G142" s="557">
        <v>0</v>
      </c>
      <c r="H142" s="557">
        <v>0</v>
      </c>
      <c r="I142" s="557">
        <v>0</v>
      </c>
      <c r="J142" s="555">
        <v>0</v>
      </c>
      <c r="K142" s="557">
        <v>0</v>
      </c>
      <c r="L142" s="557">
        <v>0</v>
      </c>
    </row>
    <row r="143" spans="1:12" ht="23.45" customHeight="1" x14ac:dyDescent="0.2">
      <c r="A143" s="578"/>
      <c r="B143" s="578"/>
      <c r="C143" s="529" t="s">
        <v>768</v>
      </c>
      <c r="D143" s="544" t="s">
        <v>848</v>
      </c>
      <c r="E143" s="576">
        <f t="shared" si="14"/>
        <v>0</v>
      </c>
      <c r="F143" s="555">
        <v>0</v>
      </c>
      <c r="G143" s="557">
        <v>0</v>
      </c>
      <c r="H143" s="557">
        <v>0</v>
      </c>
      <c r="I143" s="557">
        <v>0</v>
      </c>
      <c r="J143" s="555">
        <v>0</v>
      </c>
      <c r="K143" s="557">
        <v>0</v>
      </c>
      <c r="L143" s="557">
        <v>0</v>
      </c>
    </row>
    <row r="144" spans="1:12" ht="23.45" customHeight="1" x14ac:dyDescent="0.2">
      <c r="A144" s="639" t="s">
        <v>895</v>
      </c>
      <c r="B144" s="639"/>
      <c r="C144" s="640"/>
      <c r="D144" s="581" t="s">
        <v>890</v>
      </c>
      <c r="E144" s="617">
        <f t="shared" si="14"/>
        <v>35425</v>
      </c>
      <c r="F144" s="583">
        <f>F145+F149+F153+F155+F169+F170</f>
        <v>35425</v>
      </c>
      <c r="G144" s="583">
        <f>G145+G149+G153+G155+G169+G170</f>
        <v>0</v>
      </c>
      <c r="H144" s="583">
        <f>H145+H149+H153+H155+H169+H170</f>
        <v>0</v>
      </c>
      <c r="I144" s="583">
        <f>I145+I149+I153+I155+I169+I170</f>
        <v>0</v>
      </c>
      <c r="J144" s="589">
        <v>0</v>
      </c>
      <c r="K144" s="589">
        <v>0</v>
      </c>
      <c r="L144" s="589">
        <v>0</v>
      </c>
    </row>
    <row r="145" spans="1:12" ht="23.45" customHeight="1" x14ac:dyDescent="0.2">
      <c r="A145" s="526" t="s">
        <v>896</v>
      </c>
      <c r="B145" s="531"/>
      <c r="C145" s="532"/>
      <c r="D145" s="525" t="s">
        <v>645</v>
      </c>
      <c r="E145" s="540">
        <f t="shared" si="14"/>
        <v>0</v>
      </c>
      <c r="F145" s="542">
        <f t="shared" ref="F145:I147" si="18">F146</f>
        <v>0</v>
      </c>
      <c r="G145" s="543">
        <f t="shared" si="18"/>
        <v>0</v>
      </c>
      <c r="H145" s="543">
        <f t="shared" si="18"/>
        <v>0</v>
      </c>
      <c r="I145" s="543">
        <f t="shared" si="18"/>
        <v>0</v>
      </c>
      <c r="J145" s="545">
        <v>0</v>
      </c>
      <c r="K145" s="545">
        <v>0</v>
      </c>
      <c r="L145" s="545">
        <v>0</v>
      </c>
    </row>
    <row r="146" spans="1:12" s="550" customFormat="1" ht="23.45" customHeight="1" x14ac:dyDescent="0.2">
      <c r="A146" s="526" t="s">
        <v>897</v>
      </c>
      <c r="B146" s="529"/>
      <c r="C146" s="532"/>
      <c r="D146" s="527" t="s">
        <v>661</v>
      </c>
      <c r="E146" s="540">
        <f t="shared" si="14"/>
        <v>0</v>
      </c>
      <c r="F146" s="542">
        <f t="shared" si="18"/>
        <v>0</v>
      </c>
      <c r="G146" s="543">
        <f t="shared" si="18"/>
        <v>0</v>
      </c>
      <c r="H146" s="543">
        <f t="shared" si="18"/>
        <v>0</v>
      </c>
      <c r="I146" s="543">
        <f t="shared" si="18"/>
        <v>0</v>
      </c>
      <c r="J146" s="545">
        <v>0</v>
      </c>
      <c r="K146" s="545">
        <v>0</v>
      </c>
      <c r="L146" s="545">
        <v>0</v>
      </c>
    </row>
    <row r="147" spans="1:12" s="550" customFormat="1" ht="23.45" customHeight="1" x14ac:dyDescent="0.2">
      <c r="A147" s="526" t="s">
        <v>898</v>
      </c>
      <c r="B147" s="527"/>
      <c r="C147" s="528"/>
      <c r="D147" s="548" t="s">
        <v>701</v>
      </c>
      <c r="E147" s="545">
        <f t="shared" ref="E147:E152" si="19">F147+G147+H147+I147</f>
        <v>0</v>
      </c>
      <c r="F147" s="555">
        <f t="shared" si="18"/>
        <v>0</v>
      </c>
      <c r="G147" s="557">
        <f t="shared" si="18"/>
        <v>0</v>
      </c>
      <c r="H147" s="557">
        <f t="shared" si="18"/>
        <v>0</v>
      </c>
      <c r="I147" s="557">
        <f t="shared" si="18"/>
        <v>0</v>
      </c>
      <c r="J147" s="545">
        <v>0</v>
      </c>
      <c r="K147" s="545">
        <v>0</v>
      </c>
      <c r="L147" s="545">
        <v>0</v>
      </c>
    </row>
    <row r="148" spans="1:12" s="550" customFormat="1" ht="23.45" customHeight="1" x14ac:dyDescent="0.2">
      <c r="A148" s="635" t="s">
        <v>706</v>
      </c>
      <c r="B148" s="635"/>
      <c r="C148" s="636"/>
      <c r="D148" s="548" t="s">
        <v>707</v>
      </c>
      <c r="E148" s="545">
        <f t="shared" si="19"/>
        <v>0</v>
      </c>
      <c r="F148" s="555">
        <v>0</v>
      </c>
      <c r="G148" s="557">
        <v>0</v>
      </c>
      <c r="H148" s="557">
        <v>0</v>
      </c>
      <c r="I148" s="557">
        <v>0</v>
      </c>
      <c r="J148" s="545">
        <v>0</v>
      </c>
      <c r="K148" s="545">
        <v>0</v>
      </c>
      <c r="L148" s="545">
        <v>0</v>
      </c>
    </row>
    <row r="149" spans="1:12" s="550" customFormat="1" ht="23.45" customHeight="1" x14ac:dyDescent="0.2">
      <c r="A149" s="536" t="s">
        <v>710</v>
      </c>
      <c r="B149" s="552"/>
      <c r="C149" s="553"/>
      <c r="D149" s="554" t="s">
        <v>711</v>
      </c>
      <c r="E149" s="545">
        <f t="shared" si="19"/>
        <v>0</v>
      </c>
      <c r="F149" s="555">
        <f>F150</f>
        <v>0</v>
      </c>
      <c r="G149" s="557">
        <f>G150</f>
        <v>0</v>
      </c>
      <c r="H149" s="557">
        <f>H150</f>
        <v>0</v>
      </c>
      <c r="I149" s="557">
        <f>I150</f>
        <v>0</v>
      </c>
      <c r="J149" s="545">
        <v>0</v>
      </c>
      <c r="K149" s="545">
        <v>0</v>
      </c>
      <c r="L149" s="545">
        <v>0</v>
      </c>
    </row>
    <row r="150" spans="1:12" s="550" customFormat="1" ht="23.45" customHeight="1" x14ac:dyDescent="0.2">
      <c r="A150" s="536" t="s">
        <v>712</v>
      </c>
      <c r="B150" s="535"/>
      <c r="C150" s="532"/>
      <c r="D150" s="548" t="s">
        <v>713</v>
      </c>
      <c r="E150" s="545">
        <f t="shared" si="19"/>
        <v>0</v>
      </c>
      <c r="F150" s="555">
        <f>F151+F152</f>
        <v>0</v>
      </c>
      <c r="G150" s="557">
        <f>G151+G152</f>
        <v>0</v>
      </c>
      <c r="H150" s="557">
        <f>H151+H152</f>
        <v>0</v>
      </c>
      <c r="I150" s="557">
        <f>I151+I152</f>
        <v>0</v>
      </c>
      <c r="J150" s="545">
        <v>0</v>
      </c>
      <c r="K150" s="545">
        <v>0</v>
      </c>
      <c r="L150" s="545">
        <v>0</v>
      </c>
    </row>
    <row r="151" spans="1:12" s="550" customFormat="1" ht="23.45" customHeight="1" x14ac:dyDescent="0.2">
      <c r="A151" s="536"/>
      <c r="B151" s="529" t="s">
        <v>714</v>
      </c>
      <c r="C151" s="530"/>
      <c r="D151" s="548" t="s">
        <v>715</v>
      </c>
      <c r="E151" s="545">
        <f t="shared" si="19"/>
        <v>0</v>
      </c>
      <c r="F151" s="555">
        <v>0</v>
      </c>
      <c r="G151" s="557">
        <v>0</v>
      </c>
      <c r="H151" s="557">
        <v>0</v>
      </c>
      <c r="I151" s="557">
        <v>0</v>
      </c>
      <c r="J151" s="545">
        <v>0</v>
      </c>
      <c r="K151" s="545">
        <v>0</v>
      </c>
      <c r="L151" s="545">
        <v>0</v>
      </c>
    </row>
    <row r="152" spans="1:12" s="550" customFormat="1" ht="23.45" customHeight="1" x14ac:dyDescent="0.2">
      <c r="A152" s="536"/>
      <c r="B152" s="529" t="s">
        <v>716</v>
      </c>
      <c r="C152" s="530"/>
      <c r="D152" s="548" t="s">
        <v>717</v>
      </c>
      <c r="E152" s="545">
        <f t="shared" si="19"/>
        <v>0</v>
      </c>
      <c r="F152" s="555">
        <v>0</v>
      </c>
      <c r="G152" s="557">
        <v>0</v>
      </c>
      <c r="H152" s="557">
        <v>0</v>
      </c>
      <c r="I152" s="557">
        <v>0</v>
      </c>
      <c r="J152" s="545">
        <f t="shared" ref="J152:J168" si="20">E152</f>
        <v>0</v>
      </c>
      <c r="K152" s="545">
        <f t="shared" ref="K152:K168" si="21">E152</f>
        <v>0</v>
      </c>
      <c r="L152" s="545">
        <v>0</v>
      </c>
    </row>
    <row r="153" spans="1:12" s="550" customFormat="1" ht="23.45" customHeight="1" x14ac:dyDescent="0.2">
      <c r="A153" s="536" t="s">
        <v>718</v>
      </c>
      <c r="B153" s="529"/>
      <c r="C153" s="530"/>
      <c r="D153" s="554" t="s">
        <v>719</v>
      </c>
      <c r="E153" s="540">
        <f>E154</f>
        <v>0</v>
      </c>
      <c r="F153" s="540">
        <f>F154</f>
        <v>0</v>
      </c>
      <c r="G153" s="540">
        <f>G154</f>
        <v>0</v>
      </c>
      <c r="H153" s="540">
        <f>H154</f>
        <v>0</v>
      </c>
      <c r="I153" s="540">
        <f>I154</f>
        <v>0</v>
      </c>
      <c r="J153" s="545">
        <f>E153</f>
        <v>0</v>
      </c>
      <c r="K153" s="545">
        <f>E153</f>
        <v>0</v>
      </c>
      <c r="L153" s="545">
        <f>E153</f>
        <v>0</v>
      </c>
    </row>
    <row r="154" spans="1:12" ht="23.45" customHeight="1" x14ac:dyDescent="0.2">
      <c r="A154" s="536"/>
      <c r="B154" s="491" t="s">
        <v>720</v>
      </c>
      <c r="C154" s="530"/>
      <c r="D154" s="548" t="s">
        <v>721</v>
      </c>
      <c r="E154" s="540">
        <f>F154+G154+H154+I154</f>
        <v>0</v>
      </c>
      <c r="F154" s="555">
        <v>0</v>
      </c>
      <c r="G154" s="557">
        <v>0</v>
      </c>
      <c r="H154" s="557">
        <v>0</v>
      </c>
      <c r="I154" s="557">
        <v>0</v>
      </c>
      <c r="J154" s="545"/>
      <c r="K154" s="545"/>
      <c r="L154" s="545"/>
    </row>
    <row r="155" spans="1:12" ht="23.45" customHeight="1" x14ac:dyDescent="0.2">
      <c r="A155" s="526" t="s">
        <v>722</v>
      </c>
      <c r="B155" s="529"/>
      <c r="C155" s="532"/>
      <c r="D155" s="525" t="s">
        <v>723</v>
      </c>
      <c r="E155" s="540">
        <f t="shared" ref="E155:E217" si="22">F155+G155+H155+I155</f>
        <v>0</v>
      </c>
      <c r="F155" s="542">
        <f>F156</f>
        <v>0</v>
      </c>
      <c r="G155" s="543">
        <f>G156</f>
        <v>0</v>
      </c>
      <c r="H155" s="543">
        <f>H156</f>
        <v>0</v>
      </c>
      <c r="I155" s="543">
        <f>I156</f>
        <v>0</v>
      </c>
      <c r="J155" s="545">
        <v>0</v>
      </c>
      <c r="K155" s="545">
        <v>0</v>
      </c>
      <c r="L155" s="545">
        <v>0</v>
      </c>
    </row>
    <row r="156" spans="1:12" s="550" customFormat="1" ht="23.45" customHeight="1" x14ac:dyDescent="0.2">
      <c r="A156" s="526" t="s">
        <v>724</v>
      </c>
      <c r="B156" s="529"/>
      <c r="C156" s="532"/>
      <c r="D156" s="525" t="s">
        <v>725</v>
      </c>
      <c r="E156" s="540">
        <f t="shared" si="22"/>
        <v>0</v>
      </c>
      <c r="F156" s="542">
        <f>F157+F159</f>
        <v>0</v>
      </c>
      <c r="G156" s="543">
        <f>G157+G159</f>
        <v>0</v>
      </c>
      <c r="H156" s="543">
        <f>H157+H159</f>
        <v>0</v>
      </c>
      <c r="I156" s="543">
        <f>I157+I159</f>
        <v>0</v>
      </c>
      <c r="J156" s="545">
        <v>0</v>
      </c>
      <c r="K156" s="545">
        <v>0</v>
      </c>
      <c r="L156" s="545">
        <v>0</v>
      </c>
    </row>
    <row r="157" spans="1:12" s="550" customFormat="1" ht="23.45" customHeight="1" x14ac:dyDescent="0.2">
      <c r="A157" s="526" t="s">
        <v>899</v>
      </c>
      <c r="B157" s="529"/>
      <c r="C157" s="532"/>
      <c r="D157" s="548" t="s">
        <v>727</v>
      </c>
      <c r="E157" s="540">
        <f t="shared" si="22"/>
        <v>0</v>
      </c>
      <c r="F157" s="555">
        <f>F158</f>
        <v>0</v>
      </c>
      <c r="G157" s="557">
        <f>G158</f>
        <v>0</v>
      </c>
      <c r="H157" s="557">
        <f>H158</f>
        <v>0</v>
      </c>
      <c r="I157" s="557">
        <f>I158</f>
        <v>0</v>
      </c>
      <c r="J157" s="545">
        <f t="shared" si="20"/>
        <v>0</v>
      </c>
      <c r="K157" s="545">
        <f t="shared" si="21"/>
        <v>0</v>
      </c>
      <c r="L157" s="545">
        <f t="shared" ref="L157:L168" si="23">E157</f>
        <v>0</v>
      </c>
    </row>
    <row r="158" spans="1:12" s="550" customFormat="1" ht="23.45" customHeight="1" x14ac:dyDescent="0.2">
      <c r="A158" s="526"/>
      <c r="B158" s="629" t="s">
        <v>730</v>
      </c>
      <c r="C158" s="632"/>
      <c r="D158" s="548" t="s">
        <v>731</v>
      </c>
      <c r="E158" s="545">
        <f t="shared" si="22"/>
        <v>0</v>
      </c>
      <c r="F158" s="555"/>
      <c r="G158" s="557"/>
      <c r="H158" s="557"/>
      <c r="I158" s="557"/>
      <c r="J158" s="545">
        <f t="shared" si="20"/>
        <v>0</v>
      </c>
      <c r="K158" s="545">
        <f t="shared" si="21"/>
        <v>0</v>
      </c>
      <c r="L158" s="545">
        <f t="shared" si="23"/>
        <v>0</v>
      </c>
    </row>
    <row r="159" spans="1:12" s="550" customFormat="1" ht="23.45" customHeight="1" x14ac:dyDescent="0.2">
      <c r="A159" s="526"/>
      <c r="B159" s="629" t="s">
        <v>900</v>
      </c>
      <c r="C159" s="632"/>
      <c r="D159" s="548" t="s">
        <v>735</v>
      </c>
      <c r="E159" s="545">
        <f t="shared" si="22"/>
        <v>0</v>
      </c>
      <c r="F159" s="555">
        <f>F160+F161+F165</f>
        <v>0</v>
      </c>
      <c r="G159" s="557">
        <f>G160+G161+G165</f>
        <v>0</v>
      </c>
      <c r="H159" s="557">
        <f>H160+H161+H165</f>
        <v>0</v>
      </c>
      <c r="I159" s="557">
        <f>I160+I161+I165</f>
        <v>0</v>
      </c>
      <c r="J159" s="545">
        <v>0</v>
      </c>
      <c r="K159" s="545">
        <v>0</v>
      </c>
      <c r="L159" s="545">
        <v>0</v>
      </c>
    </row>
    <row r="160" spans="1:12" s="563" customFormat="1" ht="23.45" customHeight="1" x14ac:dyDescent="0.2">
      <c r="A160" s="526"/>
      <c r="B160" s="529" t="s">
        <v>740</v>
      </c>
      <c r="C160" s="530"/>
      <c r="D160" s="548" t="s">
        <v>741</v>
      </c>
      <c r="E160" s="545">
        <f t="shared" ref="E160:L160" si="24">E68</f>
        <v>0</v>
      </c>
      <c r="F160" s="545">
        <f t="shared" si="24"/>
        <v>0</v>
      </c>
      <c r="G160" s="545">
        <f t="shared" si="24"/>
        <v>0</v>
      </c>
      <c r="H160" s="545">
        <f t="shared" si="24"/>
        <v>0</v>
      </c>
      <c r="I160" s="545">
        <f t="shared" si="24"/>
        <v>0</v>
      </c>
      <c r="J160" s="545">
        <f t="shared" si="24"/>
        <v>0</v>
      </c>
      <c r="K160" s="545">
        <f t="shared" si="24"/>
        <v>0</v>
      </c>
      <c r="L160" s="545">
        <f t="shared" si="24"/>
        <v>0</v>
      </c>
    </row>
    <row r="161" spans="1:12" s="563" customFormat="1" ht="23.45" customHeight="1" x14ac:dyDescent="0.2">
      <c r="A161" s="559"/>
      <c r="B161" s="637" t="s">
        <v>744</v>
      </c>
      <c r="C161" s="638"/>
      <c r="D161" s="560" t="s">
        <v>745</v>
      </c>
      <c r="E161" s="545">
        <f t="shared" si="22"/>
        <v>0</v>
      </c>
      <c r="F161" s="561">
        <f>F162+F163+F164</f>
        <v>0</v>
      </c>
      <c r="G161" s="562">
        <f>G162+G163+G164</f>
        <v>0</v>
      </c>
      <c r="H161" s="562">
        <f>H162+H163+H164</f>
        <v>0</v>
      </c>
      <c r="I161" s="562">
        <f>I162+I163+I164</f>
        <v>0</v>
      </c>
      <c r="J161" s="545">
        <v>0</v>
      </c>
      <c r="K161" s="545">
        <v>0</v>
      </c>
      <c r="L161" s="545">
        <v>0</v>
      </c>
    </row>
    <row r="162" spans="1:12" s="563" customFormat="1" ht="23.45" customHeight="1" x14ac:dyDescent="0.2">
      <c r="A162" s="559"/>
      <c r="B162" s="564"/>
      <c r="C162" s="565" t="s">
        <v>746</v>
      </c>
      <c r="D162" s="560" t="s">
        <v>747</v>
      </c>
      <c r="E162" s="545">
        <f t="shared" si="22"/>
        <v>0</v>
      </c>
      <c r="F162" s="561"/>
      <c r="G162" s="562"/>
      <c r="H162" s="562"/>
      <c r="I162" s="562">
        <v>0</v>
      </c>
      <c r="J162" s="545">
        <v>0</v>
      </c>
      <c r="K162" s="545">
        <v>0</v>
      </c>
      <c r="L162" s="545">
        <v>0</v>
      </c>
    </row>
    <row r="163" spans="1:12" s="563" customFormat="1" ht="23.45" customHeight="1" x14ac:dyDescent="0.2">
      <c r="A163" s="559"/>
      <c r="B163" s="564"/>
      <c r="C163" s="565" t="s">
        <v>748</v>
      </c>
      <c r="D163" s="560" t="s">
        <v>749</v>
      </c>
      <c r="E163" s="545">
        <f t="shared" si="22"/>
        <v>0</v>
      </c>
      <c r="F163" s="561"/>
      <c r="G163" s="562"/>
      <c r="H163" s="562"/>
      <c r="I163" s="562"/>
      <c r="J163" s="545">
        <f t="shared" si="20"/>
        <v>0</v>
      </c>
      <c r="K163" s="545">
        <f t="shared" si="21"/>
        <v>0</v>
      </c>
      <c r="L163" s="545">
        <f t="shared" si="23"/>
        <v>0</v>
      </c>
    </row>
    <row r="164" spans="1:12" s="563" customFormat="1" ht="23.45" customHeight="1" x14ac:dyDescent="0.2">
      <c r="A164" s="559"/>
      <c r="B164" s="564"/>
      <c r="C164" s="566" t="s">
        <v>750</v>
      </c>
      <c r="D164" s="560" t="s">
        <v>751</v>
      </c>
      <c r="E164" s="545">
        <f t="shared" si="22"/>
        <v>0</v>
      </c>
      <c r="F164" s="561"/>
      <c r="G164" s="562"/>
      <c r="H164" s="562"/>
      <c r="I164" s="562"/>
      <c r="J164" s="545">
        <f t="shared" si="20"/>
        <v>0</v>
      </c>
      <c r="K164" s="545">
        <f t="shared" si="21"/>
        <v>0</v>
      </c>
      <c r="L164" s="545">
        <f t="shared" si="23"/>
        <v>0</v>
      </c>
    </row>
    <row r="165" spans="1:12" s="563" customFormat="1" ht="23.45" customHeight="1" x14ac:dyDescent="0.2">
      <c r="A165" s="559"/>
      <c r="B165" s="637" t="s">
        <v>752</v>
      </c>
      <c r="C165" s="638"/>
      <c r="D165" s="560" t="s">
        <v>753</v>
      </c>
      <c r="E165" s="545">
        <f t="shared" si="22"/>
        <v>0</v>
      </c>
      <c r="F165" s="561">
        <f>F166+F167+F168</f>
        <v>0</v>
      </c>
      <c r="G165" s="562">
        <f>G166+G167+G168</f>
        <v>0</v>
      </c>
      <c r="H165" s="562">
        <f>H166+H167+H168</f>
        <v>0</v>
      </c>
      <c r="I165" s="562">
        <f>I166+I167+I168</f>
        <v>0</v>
      </c>
      <c r="J165" s="545">
        <f t="shared" si="20"/>
        <v>0</v>
      </c>
      <c r="K165" s="545">
        <f t="shared" si="21"/>
        <v>0</v>
      </c>
      <c r="L165" s="545">
        <f t="shared" si="23"/>
        <v>0</v>
      </c>
    </row>
    <row r="166" spans="1:12" s="563" customFormat="1" ht="23.45" customHeight="1" x14ac:dyDescent="0.2">
      <c r="A166" s="559"/>
      <c r="B166" s="564"/>
      <c r="C166" s="565" t="s">
        <v>754</v>
      </c>
      <c r="D166" s="560" t="s">
        <v>755</v>
      </c>
      <c r="E166" s="545">
        <f t="shared" si="22"/>
        <v>0</v>
      </c>
      <c r="F166" s="561"/>
      <c r="G166" s="562"/>
      <c r="H166" s="562"/>
      <c r="I166" s="562"/>
      <c r="J166" s="545">
        <f t="shared" si="20"/>
        <v>0</v>
      </c>
      <c r="K166" s="545">
        <f t="shared" si="21"/>
        <v>0</v>
      </c>
      <c r="L166" s="545">
        <f t="shared" si="23"/>
        <v>0</v>
      </c>
    </row>
    <row r="167" spans="1:12" s="563" customFormat="1" ht="23.45" customHeight="1" x14ac:dyDescent="0.2">
      <c r="A167" s="559"/>
      <c r="B167" s="564"/>
      <c r="C167" s="565" t="s">
        <v>756</v>
      </c>
      <c r="D167" s="560" t="s">
        <v>757</v>
      </c>
      <c r="E167" s="545">
        <f t="shared" si="22"/>
        <v>0</v>
      </c>
      <c r="F167" s="561"/>
      <c r="G167" s="562"/>
      <c r="H167" s="562"/>
      <c r="I167" s="562"/>
      <c r="J167" s="545">
        <f t="shared" si="20"/>
        <v>0</v>
      </c>
      <c r="K167" s="545">
        <f t="shared" si="21"/>
        <v>0</v>
      </c>
      <c r="L167" s="545">
        <f t="shared" si="23"/>
        <v>0</v>
      </c>
    </row>
    <row r="168" spans="1:12" s="550" customFormat="1" ht="23.45" customHeight="1" x14ac:dyDescent="0.2">
      <c r="A168" s="559"/>
      <c r="B168" s="564"/>
      <c r="C168" s="565" t="s">
        <v>758</v>
      </c>
      <c r="D168" s="560" t="s">
        <v>759</v>
      </c>
      <c r="E168" s="545">
        <f t="shared" si="22"/>
        <v>0</v>
      </c>
      <c r="F168" s="561"/>
      <c r="G168" s="562"/>
      <c r="H168" s="562"/>
      <c r="I168" s="562"/>
      <c r="J168" s="545">
        <f t="shared" si="20"/>
        <v>0</v>
      </c>
      <c r="K168" s="545">
        <f t="shared" si="21"/>
        <v>0</v>
      </c>
      <c r="L168" s="545">
        <f t="shared" si="23"/>
        <v>0</v>
      </c>
    </row>
    <row r="169" spans="1:12" s="550" customFormat="1" ht="42.6" customHeight="1" thickBot="1" x14ac:dyDescent="0.25">
      <c r="A169" s="633" t="s">
        <v>762</v>
      </c>
      <c r="B169" s="633"/>
      <c r="C169" s="634"/>
      <c r="D169" s="568" t="s">
        <v>763</v>
      </c>
      <c r="E169" s="545"/>
      <c r="F169" s="569"/>
      <c r="G169" s="570"/>
      <c r="H169" s="570"/>
      <c r="I169" s="570"/>
      <c r="J169" s="545"/>
      <c r="K169" s="545"/>
      <c r="L169" s="545"/>
    </row>
    <row r="170" spans="1:12" ht="57" customHeight="1" x14ac:dyDescent="0.2">
      <c r="A170" s="630" t="s">
        <v>823</v>
      </c>
      <c r="B170" s="631"/>
      <c r="C170" s="631"/>
      <c r="D170" s="574" t="s">
        <v>824</v>
      </c>
      <c r="E170" s="540">
        <f t="shared" si="22"/>
        <v>35425</v>
      </c>
      <c r="F170" s="569">
        <f>F171</f>
        <v>35425</v>
      </c>
      <c r="G170" s="569">
        <f t="shared" ref="G170:L170" si="25">G172</f>
        <v>0</v>
      </c>
      <c r="H170" s="569">
        <f t="shared" si="25"/>
        <v>0</v>
      </c>
      <c r="I170" s="569">
        <f t="shared" si="25"/>
        <v>0</v>
      </c>
      <c r="J170" s="609">
        <f t="shared" si="25"/>
        <v>0</v>
      </c>
      <c r="K170" s="609">
        <f t="shared" si="25"/>
        <v>0</v>
      </c>
      <c r="L170" s="609">
        <f t="shared" si="25"/>
        <v>0</v>
      </c>
    </row>
    <row r="171" spans="1:12" ht="40.15" customHeight="1" x14ac:dyDescent="0.2">
      <c r="A171" s="571"/>
      <c r="B171" s="629" t="s">
        <v>825</v>
      </c>
      <c r="C171" s="628"/>
      <c r="D171" s="544" t="s">
        <v>826</v>
      </c>
      <c r="E171" s="576">
        <f t="shared" si="22"/>
        <v>35425</v>
      </c>
      <c r="F171" s="577">
        <f>F172+F173+F174</f>
        <v>35425</v>
      </c>
      <c r="G171" s="557">
        <v>0</v>
      </c>
      <c r="H171" s="557">
        <v>0</v>
      </c>
      <c r="I171" s="557">
        <v>0</v>
      </c>
      <c r="J171" s="555">
        <v>0</v>
      </c>
      <c r="K171" s="557">
        <v>0</v>
      </c>
      <c r="L171" s="557">
        <v>0</v>
      </c>
    </row>
    <row r="172" spans="1:12" ht="23.45" customHeight="1" x14ac:dyDescent="0.2">
      <c r="A172" s="578"/>
      <c r="B172" s="578"/>
      <c r="C172" s="529" t="s">
        <v>766</v>
      </c>
      <c r="D172" s="544" t="s">
        <v>827</v>
      </c>
      <c r="E172" s="576">
        <f t="shared" si="22"/>
        <v>35404</v>
      </c>
      <c r="F172" s="555">
        <f>F126</f>
        <v>35404</v>
      </c>
      <c r="G172" s="557">
        <v>0</v>
      </c>
      <c r="H172" s="557">
        <v>0</v>
      </c>
      <c r="I172" s="557">
        <v>0</v>
      </c>
      <c r="J172" s="555">
        <v>0</v>
      </c>
      <c r="K172" s="557">
        <v>0</v>
      </c>
      <c r="L172" s="557">
        <v>0</v>
      </c>
    </row>
    <row r="173" spans="1:12" ht="23.45" customHeight="1" x14ac:dyDescent="0.2">
      <c r="A173" s="578"/>
      <c r="B173" s="578"/>
      <c r="C173" s="529" t="s">
        <v>768</v>
      </c>
      <c r="D173" s="544" t="s">
        <v>828</v>
      </c>
      <c r="E173" s="576">
        <f t="shared" si="22"/>
        <v>21</v>
      </c>
      <c r="F173" s="555">
        <f>F127</f>
        <v>21</v>
      </c>
      <c r="G173" s="557">
        <v>0</v>
      </c>
      <c r="H173" s="557">
        <v>0</v>
      </c>
      <c r="I173" s="557">
        <v>0</v>
      </c>
      <c r="J173" s="555">
        <v>0</v>
      </c>
      <c r="K173" s="557">
        <v>0</v>
      </c>
      <c r="L173" s="557">
        <v>0</v>
      </c>
    </row>
    <row r="174" spans="1:12" ht="23.45" customHeight="1" x14ac:dyDescent="0.2">
      <c r="A174" s="578"/>
      <c r="B174" s="578"/>
      <c r="C174" s="529" t="s">
        <v>770</v>
      </c>
      <c r="D174" s="544" t="s">
        <v>829</v>
      </c>
      <c r="E174" s="576">
        <f t="shared" si="22"/>
        <v>0</v>
      </c>
      <c r="F174" s="555">
        <v>0</v>
      </c>
      <c r="G174" s="557">
        <v>0</v>
      </c>
      <c r="H174" s="557">
        <v>0</v>
      </c>
      <c r="I174" s="557">
        <v>0</v>
      </c>
      <c r="J174" s="555">
        <v>0</v>
      </c>
      <c r="K174" s="557">
        <v>0</v>
      </c>
      <c r="L174" s="557">
        <v>0</v>
      </c>
    </row>
    <row r="175" spans="1:12" ht="23.45" customHeight="1" x14ac:dyDescent="0.2">
      <c r="A175" s="578"/>
      <c r="B175" s="627" t="s">
        <v>830</v>
      </c>
      <c r="C175" s="628"/>
      <c r="D175" s="544" t="s">
        <v>831</v>
      </c>
      <c r="E175" s="576">
        <f t="shared" si="22"/>
        <v>0</v>
      </c>
      <c r="F175" s="555">
        <v>0</v>
      </c>
      <c r="G175" s="557">
        <v>0</v>
      </c>
      <c r="H175" s="557">
        <v>0</v>
      </c>
      <c r="I175" s="557">
        <v>0</v>
      </c>
      <c r="J175" s="555">
        <v>0</v>
      </c>
      <c r="K175" s="557">
        <v>0</v>
      </c>
      <c r="L175" s="557">
        <v>0</v>
      </c>
    </row>
    <row r="176" spans="1:12" ht="23.45" customHeight="1" x14ac:dyDescent="0.2">
      <c r="A176" s="578"/>
      <c r="B176" s="578"/>
      <c r="C176" s="529" t="s">
        <v>766</v>
      </c>
      <c r="D176" s="544" t="s">
        <v>832</v>
      </c>
      <c r="E176" s="576">
        <f t="shared" si="22"/>
        <v>0</v>
      </c>
      <c r="F176" s="555">
        <v>0</v>
      </c>
      <c r="G176" s="557">
        <v>0</v>
      </c>
      <c r="H176" s="557">
        <v>0</v>
      </c>
      <c r="I176" s="557">
        <v>0</v>
      </c>
      <c r="J176" s="555">
        <v>0</v>
      </c>
      <c r="K176" s="557">
        <v>0</v>
      </c>
      <c r="L176" s="557">
        <v>0</v>
      </c>
    </row>
    <row r="177" spans="1:12" ht="23.45" customHeight="1" x14ac:dyDescent="0.2">
      <c r="A177" s="578"/>
      <c r="B177" s="578"/>
      <c r="C177" s="529" t="s">
        <v>768</v>
      </c>
      <c r="D177" s="544" t="s">
        <v>833</v>
      </c>
      <c r="E177" s="576">
        <f t="shared" si="22"/>
        <v>0</v>
      </c>
      <c r="F177" s="555">
        <v>0</v>
      </c>
      <c r="G177" s="557">
        <v>0</v>
      </c>
      <c r="H177" s="557">
        <v>0</v>
      </c>
      <c r="I177" s="557">
        <v>0</v>
      </c>
      <c r="J177" s="555">
        <v>0</v>
      </c>
      <c r="K177" s="557">
        <v>0</v>
      </c>
      <c r="L177" s="557">
        <v>0</v>
      </c>
    </row>
    <row r="178" spans="1:12" ht="23.45" customHeight="1" x14ac:dyDescent="0.2">
      <c r="A178" s="578"/>
      <c r="B178" s="578"/>
      <c r="C178" s="529" t="s">
        <v>770</v>
      </c>
      <c r="D178" s="544" t="s">
        <v>834</v>
      </c>
      <c r="E178" s="576">
        <f t="shared" si="22"/>
        <v>0</v>
      </c>
      <c r="F178" s="555">
        <v>0</v>
      </c>
      <c r="G178" s="557">
        <v>0</v>
      </c>
      <c r="H178" s="557">
        <v>0</v>
      </c>
      <c r="I178" s="557">
        <v>0</v>
      </c>
      <c r="J178" s="555">
        <v>0</v>
      </c>
      <c r="K178" s="557">
        <v>0</v>
      </c>
      <c r="L178" s="557">
        <v>0</v>
      </c>
    </row>
    <row r="179" spans="1:12" ht="23.45" customHeight="1" x14ac:dyDescent="0.2">
      <c r="A179" s="578"/>
      <c r="B179" s="627" t="s">
        <v>835</v>
      </c>
      <c r="C179" s="628"/>
      <c r="D179" s="544" t="s">
        <v>836</v>
      </c>
      <c r="E179" s="576">
        <f t="shared" si="22"/>
        <v>0</v>
      </c>
      <c r="F179" s="555">
        <v>0</v>
      </c>
      <c r="G179" s="557">
        <v>0</v>
      </c>
      <c r="H179" s="557">
        <v>0</v>
      </c>
      <c r="I179" s="557">
        <v>0</v>
      </c>
      <c r="J179" s="555">
        <v>0</v>
      </c>
      <c r="K179" s="557">
        <v>0</v>
      </c>
      <c r="L179" s="557">
        <v>0</v>
      </c>
    </row>
    <row r="180" spans="1:12" ht="23.45" customHeight="1" x14ac:dyDescent="0.2">
      <c r="A180" s="578"/>
      <c r="B180" s="578"/>
      <c r="C180" s="529" t="s">
        <v>766</v>
      </c>
      <c r="D180" s="544" t="s">
        <v>837</v>
      </c>
      <c r="E180" s="576">
        <f t="shared" si="22"/>
        <v>0</v>
      </c>
      <c r="F180" s="555">
        <v>0</v>
      </c>
      <c r="G180" s="557">
        <v>0</v>
      </c>
      <c r="H180" s="557">
        <v>0</v>
      </c>
      <c r="I180" s="557">
        <v>0</v>
      </c>
      <c r="J180" s="555">
        <v>0</v>
      </c>
      <c r="K180" s="557">
        <v>0</v>
      </c>
      <c r="L180" s="557">
        <v>0</v>
      </c>
    </row>
    <row r="181" spans="1:12" ht="23.45" customHeight="1" x14ac:dyDescent="0.2">
      <c r="A181" s="578"/>
      <c r="B181" s="578"/>
      <c r="C181" s="529" t="s">
        <v>768</v>
      </c>
      <c r="D181" s="544" t="s">
        <v>838</v>
      </c>
      <c r="E181" s="576">
        <f t="shared" si="22"/>
        <v>0</v>
      </c>
      <c r="F181" s="555">
        <v>0</v>
      </c>
      <c r="G181" s="557">
        <v>0</v>
      </c>
      <c r="H181" s="557">
        <v>0</v>
      </c>
      <c r="I181" s="557">
        <v>0</v>
      </c>
      <c r="J181" s="555">
        <v>0</v>
      </c>
      <c r="K181" s="557">
        <v>0</v>
      </c>
      <c r="L181" s="557">
        <v>0</v>
      </c>
    </row>
    <row r="182" spans="1:12" ht="23.45" customHeight="1" x14ac:dyDescent="0.2">
      <c r="A182" s="578"/>
      <c r="B182" s="578"/>
      <c r="C182" s="529" t="s">
        <v>770</v>
      </c>
      <c r="D182" s="544" t="s">
        <v>839</v>
      </c>
      <c r="E182" s="576">
        <f t="shared" si="22"/>
        <v>0</v>
      </c>
      <c r="F182" s="555">
        <v>0</v>
      </c>
      <c r="G182" s="557">
        <v>0</v>
      </c>
      <c r="H182" s="557">
        <v>0</v>
      </c>
      <c r="I182" s="557">
        <v>0</v>
      </c>
      <c r="J182" s="555">
        <v>0</v>
      </c>
      <c r="K182" s="557">
        <v>0</v>
      </c>
      <c r="L182" s="557">
        <v>0</v>
      </c>
    </row>
    <row r="183" spans="1:12" ht="35.450000000000003" customHeight="1" x14ac:dyDescent="0.2">
      <c r="A183" s="578"/>
      <c r="B183" s="627" t="s">
        <v>840</v>
      </c>
      <c r="C183" s="628"/>
      <c r="D183" s="544" t="s">
        <v>841</v>
      </c>
      <c r="E183" s="576">
        <f t="shared" si="22"/>
        <v>0</v>
      </c>
      <c r="F183" s="555">
        <v>0</v>
      </c>
      <c r="G183" s="557">
        <v>0</v>
      </c>
      <c r="H183" s="557">
        <v>0</v>
      </c>
      <c r="I183" s="557">
        <v>0</v>
      </c>
      <c r="J183" s="555">
        <v>0</v>
      </c>
      <c r="K183" s="557">
        <v>0</v>
      </c>
      <c r="L183" s="557">
        <v>0</v>
      </c>
    </row>
    <row r="184" spans="1:12" ht="23.45" customHeight="1" x14ac:dyDescent="0.2">
      <c r="A184" s="578"/>
      <c r="B184" s="578"/>
      <c r="C184" s="529" t="s">
        <v>766</v>
      </c>
      <c r="D184" s="544" t="s">
        <v>842</v>
      </c>
      <c r="E184" s="576">
        <f t="shared" si="22"/>
        <v>0</v>
      </c>
      <c r="F184" s="555">
        <v>0</v>
      </c>
      <c r="G184" s="557">
        <v>0</v>
      </c>
      <c r="H184" s="557">
        <v>0</v>
      </c>
      <c r="I184" s="557">
        <v>0</v>
      </c>
      <c r="J184" s="555">
        <v>0</v>
      </c>
      <c r="K184" s="557">
        <v>0</v>
      </c>
      <c r="L184" s="557">
        <v>0</v>
      </c>
    </row>
    <row r="185" spans="1:12" ht="23.45" customHeight="1" x14ac:dyDescent="0.2">
      <c r="A185" s="578"/>
      <c r="B185" s="578"/>
      <c r="C185" s="529" t="s">
        <v>768</v>
      </c>
      <c r="D185" s="544" t="s">
        <v>843</v>
      </c>
      <c r="E185" s="576">
        <f t="shared" si="22"/>
        <v>0</v>
      </c>
      <c r="F185" s="555">
        <v>0</v>
      </c>
      <c r="G185" s="557">
        <v>0</v>
      </c>
      <c r="H185" s="557">
        <v>0</v>
      </c>
      <c r="I185" s="557">
        <v>0</v>
      </c>
      <c r="J185" s="555">
        <v>0</v>
      </c>
      <c r="K185" s="557">
        <v>0</v>
      </c>
      <c r="L185" s="557">
        <v>0</v>
      </c>
    </row>
    <row r="186" spans="1:12" ht="23.45" customHeight="1" x14ac:dyDescent="0.2">
      <c r="A186" s="578"/>
      <c r="B186" s="578"/>
      <c r="C186" s="529" t="s">
        <v>770</v>
      </c>
      <c r="D186" s="544" t="s">
        <v>844</v>
      </c>
      <c r="E186" s="576">
        <f t="shared" si="22"/>
        <v>0</v>
      </c>
      <c r="F186" s="555">
        <v>0</v>
      </c>
      <c r="G186" s="557">
        <v>0</v>
      </c>
      <c r="H186" s="557">
        <v>0</v>
      </c>
      <c r="I186" s="557">
        <v>0</v>
      </c>
      <c r="J186" s="555">
        <v>0</v>
      </c>
      <c r="K186" s="557">
        <v>0</v>
      </c>
      <c r="L186" s="557">
        <v>0</v>
      </c>
    </row>
    <row r="187" spans="1:12" ht="38.450000000000003" customHeight="1" x14ac:dyDescent="0.2">
      <c r="A187" s="578"/>
      <c r="B187" s="627" t="s">
        <v>845</v>
      </c>
      <c r="C187" s="628"/>
      <c r="D187" s="544" t="s">
        <v>846</v>
      </c>
      <c r="E187" s="576">
        <f t="shared" si="22"/>
        <v>0</v>
      </c>
      <c r="F187" s="555">
        <v>0</v>
      </c>
      <c r="G187" s="557">
        <v>0</v>
      </c>
      <c r="H187" s="557">
        <v>0</v>
      </c>
      <c r="I187" s="557">
        <v>0</v>
      </c>
      <c r="J187" s="555">
        <v>0</v>
      </c>
      <c r="K187" s="557">
        <v>0</v>
      </c>
      <c r="L187" s="557">
        <v>0</v>
      </c>
    </row>
    <row r="188" spans="1:12" ht="23.45" customHeight="1" x14ac:dyDescent="0.2">
      <c r="A188" s="578"/>
      <c r="B188" s="578"/>
      <c r="C188" s="529" t="s">
        <v>766</v>
      </c>
      <c r="D188" s="544" t="s">
        <v>847</v>
      </c>
      <c r="E188" s="576">
        <f t="shared" si="22"/>
        <v>0</v>
      </c>
      <c r="F188" s="555">
        <v>0</v>
      </c>
      <c r="G188" s="557">
        <v>0</v>
      </c>
      <c r="H188" s="557">
        <v>0</v>
      </c>
      <c r="I188" s="557">
        <v>0</v>
      </c>
      <c r="J188" s="555">
        <v>0</v>
      </c>
      <c r="K188" s="557">
        <v>0</v>
      </c>
      <c r="L188" s="557">
        <v>0</v>
      </c>
    </row>
    <row r="189" spans="1:12" ht="23.45" customHeight="1" x14ac:dyDescent="0.2">
      <c r="A189" s="578"/>
      <c r="B189" s="578"/>
      <c r="C189" s="529" t="s">
        <v>768</v>
      </c>
      <c r="D189" s="544" t="s">
        <v>848</v>
      </c>
      <c r="E189" s="576">
        <f t="shared" si="22"/>
        <v>0</v>
      </c>
      <c r="F189" s="555">
        <v>0</v>
      </c>
      <c r="G189" s="557">
        <v>0</v>
      </c>
      <c r="H189" s="557">
        <v>0</v>
      </c>
      <c r="I189" s="557">
        <v>0</v>
      </c>
      <c r="J189" s="555">
        <v>0</v>
      </c>
      <c r="K189" s="557">
        <v>0</v>
      </c>
      <c r="L189" s="557">
        <v>0</v>
      </c>
    </row>
    <row r="190" spans="1:12" ht="23.45" customHeight="1" x14ac:dyDescent="0.2">
      <c r="A190" s="578"/>
      <c r="B190" s="578"/>
      <c r="C190" s="529" t="s">
        <v>770</v>
      </c>
      <c r="D190" s="544" t="s">
        <v>849</v>
      </c>
      <c r="E190" s="576">
        <f t="shared" si="22"/>
        <v>0</v>
      </c>
      <c r="F190" s="555">
        <v>0</v>
      </c>
      <c r="G190" s="557">
        <v>0</v>
      </c>
      <c r="H190" s="557">
        <v>0</v>
      </c>
      <c r="I190" s="557">
        <v>0</v>
      </c>
      <c r="J190" s="555">
        <v>0</v>
      </c>
      <c r="K190" s="557">
        <v>0</v>
      </c>
      <c r="L190" s="557">
        <v>0</v>
      </c>
    </row>
    <row r="191" spans="1:12" ht="36.6" customHeight="1" x14ac:dyDescent="0.2">
      <c r="A191" s="578"/>
      <c r="B191" s="627" t="s">
        <v>850</v>
      </c>
      <c r="C191" s="628"/>
      <c r="D191" s="544" t="s">
        <v>851</v>
      </c>
      <c r="E191" s="576">
        <f t="shared" si="22"/>
        <v>0</v>
      </c>
      <c r="F191" s="555">
        <v>0</v>
      </c>
      <c r="G191" s="557">
        <v>0</v>
      </c>
      <c r="H191" s="557">
        <v>0</v>
      </c>
      <c r="I191" s="557">
        <v>0</v>
      </c>
      <c r="J191" s="555">
        <v>0</v>
      </c>
      <c r="K191" s="557">
        <v>0</v>
      </c>
      <c r="L191" s="557">
        <v>0</v>
      </c>
    </row>
    <row r="192" spans="1:12" ht="23.45" customHeight="1" x14ac:dyDescent="0.2">
      <c r="A192" s="578"/>
      <c r="B192" s="578"/>
      <c r="C192" s="529" t="s">
        <v>766</v>
      </c>
      <c r="D192" s="544" t="s">
        <v>852</v>
      </c>
      <c r="E192" s="576">
        <f t="shared" si="22"/>
        <v>0</v>
      </c>
      <c r="F192" s="555">
        <v>0</v>
      </c>
      <c r="G192" s="557">
        <v>0</v>
      </c>
      <c r="H192" s="557">
        <v>0</v>
      </c>
      <c r="I192" s="557">
        <v>0</v>
      </c>
      <c r="J192" s="555">
        <v>0</v>
      </c>
      <c r="K192" s="557">
        <v>0</v>
      </c>
      <c r="L192" s="557">
        <v>0</v>
      </c>
    </row>
    <row r="193" spans="1:12" ht="23.45" customHeight="1" x14ac:dyDescent="0.2">
      <c r="A193" s="578"/>
      <c r="B193" s="578"/>
      <c r="C193" s="529" t="s">
        <v>768</v>
      </c>
      <c r="D193" s="544" t="s">
        <v>853</v>
      </c>
      <c r="E193" s="576">
        <f t="shared" si="22"/>
        <v>0</v>
      </c>
      <c r="F193" s="555">
        <v>0</v>
      </c>
      <c r="G193" s="557">
        <v>0</v>
      </c>
      <c r="H193" s="557">
        <v>0</v>
      </c>
      <c r="I193" s="557">
        <v>0</v>
      </c>
      <c r="J193" s="555">
        <v>0</v>
      </c>
      <c r="K193" s="557">
        <v>0</v>
      </c>
      <c r="L193" s="557">
        <v>0</v>
      </c>
    </row>
    <row r="194" spans="1:12" ht="23.45" customHeight="1" x14ac:dyDescent="0.2">
      <c r="A194" s="578"/>
      <c r="B194" s="578"/>
      <c r="C194" s="529" t="s">
        <v>770</v>
      </c>
      <c r="D194" s="544" t="s">
        <v>854</v>
      </c>
      <c r="E194" s="576">
        <f t="shared" si="22"/>
        <v>0</v>
      </c>
      <c r="F194" s="555">
        <v>0</v>
      </c>
      <c r="G194" s="557">
        <v>0</v>
      </c>
      <c r="H194" s="557">
        <v>0</v>
      </c>
      <c r="I194" s="557">
        <v>0</v>
      </c>
      <c r="J194" s="555">
        <v>0</v>
      </c>
      <c r="K194" s="557">
        <v>0</v>
      </c>
      <c r="L194" s="557">
        <v>0</v>
      </c>
    </row>
    <row r="195" spans="1:12" ht="23.45" customHeight="1" x14ac:dyDescent="0.2">
      <c r="A195" s="578"/>
      <c r="B195" s="627" t="s">
        <v>855</v>
      </c>
      <c r="C195" s="628"/>
      <c r="D195" s="544" t="s">
        <v>856</v>
      </c>
      <c r="E195" s="576">
        <f t="shared" si="22"/>
        <v>0</v>
      </c>
      <c r="F195" s="555">
        <v>0</v>
      </c>
      <c r="G195" s="557">
        <v>0</v>
      </c>
      <c r="H195" s="557">
        <v>0</v>
      </c>
      <c r="I195" s="557">
        <v>0</v>
      </c>
      <c r="J195" s="555">
        <v>0</v>
      </c>
      <c r="K195" s="557">
        <v>0</v>
      </c>
      <c r="L195" s="557">
        <v>0</v>
      </c>
    </row>
    <row r="196" spans="1:12" ht="23.45" customHeight="1" x14ac:dyDescent="0.2">
      <c r="A196" s="578"/>
      <c r="B196" s="578"/>
      <c r="C196" s="529" t="s">
        <v>766</v>
      </c>
      <c r="D196" s="544" t="s">
        <v>857</v>
      </c>
      <c r="E196" s="576">
        <f t="shared" si="22"/>
        <v>0</v>
      </c>
      <c r="F196" s="555">
        <v>0</v>
      </c>
      <c r="G196" s="557">
        <v>0</v>
      </c>
      <c r="H196" s="557">
        <v>0</v>
      </c>
      <c r="I196" s="557">
        <v>0</v>
      </c>
      <c r="J196" s="555">
        <v>0</v>
      </c>
      <c r="K196" s="557">
        <v>0</v>
      </c>
      <c r="L196" s="557">
        <v>0</v>
      </c>
    </row>
    <row r="197" spans="1:12" ht="23.45" customHeight="1" x14ac:dyDescent="0.2">
      <c r="A197" s="578"/>
      <c r="B197" s="578"/>
      <c r="C197" s="529" t="s">
        <v>768</v>
      </c>
      <c r="D197" s="544" t="s">
        <v>858</v>
      </c>
      <c r="E197" s="576">
        <f t="shared" si="22"/>
        <v>0</v>
      </c>
      <c r="F197" s="555">
        <v>0</v>
      </c>
      <c r="G197" s="557">
        <v>0</v>
      </c>
      <c r="H197" s="557">
        <v>0</v>
      </c>
      <c r="I197" s="557">
        <v>0</v>
      </c>
      <c r="J197" s="555">
        <v>0</v>
      </c>
      <c r="K197" s="557">
        <v>0</v>
      </c>
      <c r="L197" s="557">
        <v>0</v>
      </c>
    </row>
    <row r="198" spans="1:12" ht="23.45" customHeight="1" x14ac:dyDescent="0.2">
      <c r="A198" s="578"/>
      <c r="B198" s="578"/>
      <c r="C198" s="529" t="s">
        <v>770</v>
      </c>
      <c r="D198" s="544" t="s">
        <v>859</v>
      </c>
      <c r="E198" s="576">
        <f t="shared" si="22"/>
        <v>0</v>
      </c>
      <c r="F198" s="555">
        <v>0</v>
      </c>
      <c r="G198" s="557">
        <v>0</v>
      </c>
      <c r="H198" s="557">
        <v>0</v>
      </c>
      <c r="I198" s="557">
        <v>0</v>
      </c>
      <c r="J198" s="555">
        <v>0</v>
      </c>
      <c r="K198" s="557">
        <v>0</v>
      </c>
      <c r="L198" s="557">
        <v>0</v>
      </c>
    </row>
    <row r="199" spans="1:12" ht="38.450000000000003" customHeight="1" x14ac:dyDescent="0.2">
      <c r="A199" s="578"/>
      <c r="B199" s="627" t="s">
        <v>860</v>
      </c>
      <c r="C199" s="628"/>
      <c r="D199" s="544" t="s">
        <v>861</v>
      </c>
      <c r="E199" s="576">
        <f t="shared" si="22"/>
        <v>0</v>
      </c>
      <c r="F199" s="555">
        <v>0</v>
      </c>
      <c r="G199" s="557">
        <v>0</v>
      </c>
      <c r="H199" s="557">
        <v>0</v>
      </c>
      <c r="I199" s="557">
        <v>0</v>
      </c>
      <c r="J199" s="555">
        <v>0</v>
      </c>
      <c r="K199" s="557">
        <v>0</v>
      </c>
      <c r="L199" s="557">
        <v>0</v>
      </c>
    </row>
    <row r="200" spans="1:12" ht="23.45" customHeight="1" x14ac:dyDescent="0.2">
      <c r="A200" s="578"/>
      <c r="B200" s="578"/>
      <c r="C200" s="529" t="s">
        <v>766</v>
      </c>
      <c r="D200" s="544" t="s">
        <v>862</v>
      </c>
      <c r="E200" s="576">
        <f t="shared" si="22"/>
        <v>0</v>
      </c>
      <c r="F200" s="555">
        <v>0</v>
      </c>
      <c r="G200" s="557">
        <v>0</v>
      </c>
      <c r="H200" s="557">
        <v>0</v>
      </c>
      <c r="I200" s="557">
        <v>0</v>
      </c>
      <c r="J200" s="555">
        <v>0</v>
      </c>
      <c r="K200" s="557">
        <v>0</v>
      </c>
      <c r="L200" s="557">
        <v>0</v>
      </c>
    </row>
    <row r="201" spans="1:12" ht="23.45" customHeight="1" x14ac:dyDescent="0.2">
      <c r="A201" s="578"/>
      <c r="B201" s="578"/>
      <c r="C201" s="529" t="s">
        <v>768</v>
      </c>
      <c r="D201" s="544" t="s">
        <v>863</v>
      </c>
      <c r="E201" s="576">
        <f t="shared" si="22"/>
        <v>0</v>
      </c>
      <c r="F201" s="555">
        <v>0</v>
      </c>
      <c r="G201" s="557">
        <v>0</v>
      </c>
      <c r="H201" s="557">
        <v>0</v>
      </c>
      <c r="I201" s="557">
        <v>0</v>
      </c>
      <c r="J201" s="555">
        <v>0</v>
      </c>
      <c r="K201" s="557">
        <v>0</v>
      </c>
      <c r="L201" s="557">
        <v>0</v>
      </c>
    </row>
    <row r="202" spans="1:12" ht="23.45" customHeight="1" x14ac:dyDescent="0.2">
      <c r="A202" s="578"/>
      <c r="B202" s="578"/>
      <c r="C202" s="529" t="s">
        <v>864</v>
      </c>
      <c r="D202" s="544" t="s">
        <v>865</v>
      </c>
      <c r="E202" s="576">
        <f t="shared" si="22"/>
        <v>0</v>
      </c>
      <c r="F202" s="555">
        <v>0</v>
      </c>
      <c r="G202" s="557">
        <v>0</v>
      </c>
      <c r="H202" s="557">
        <v>0</v>
      </c>
      <c r="I202" s="557">
        <v>0</v>
      </c>
      <c r="J202" s="555">
        <v>0</v>
      </c>
      <c r="K202" s="557">
        <v>0</v>
      </c>
      <c r="L202" s="557">
        <v>0</v>
      </c>
    </row>
    <row r="203" spans="1:12" ht="23.45" customHeight="1" x14ac:dyDescent="0.2">
      <c r="A203" s="578"/>
      <c r="B203" s="627" t="s">
        <v>866</v>
      </c>
      <c r="C203" s="628"/>
      <c r="D203" s="544" t="s">
        <v>867</v>
      </c>
      <c r="E203" s="576">
        <f t="shared" si="22"/>
        <v>0</v>
      </c>
      <c r="F203" s="555">
        <v>0</v>
      </c>
      <c r="G203" s="557">
        <v>0</v>
      </c>
      <c r="H203" s="557">
        <v>0</v>
      </c>
      <c r="I203" s="557">
        <v>0</v>
      </c>
      <c r="J203" s="555">
        <v>0</v>
      </c>
      <c r="K203" s="557">
        <v>0</v>
      </c>
      <c r="L203" s="557">
        <v>0</v>
      </c>
    </row>
    <row r="204" spans="1:12" ht="23.45" customHeight="1" x14ac:dyDescent="0.2">
      <c r="A204" s="578"/>
      <c r="B204" s="578"/>
      <c r="C204" s="529" t="s">
        <v>868</v>
      </c>
      <c r="D204" s="544" t="s">
        <v>869</v>
      </c>
      <c r="E204" s="576">
        <f t="shared" si="22"/>
        <v>0</v>
      </c>
      <c r="F204" s="555">
        <v>0</v>
      </c>
      <c r="G204" s="557">
        <v>0</v>
      </c>
      <c r="H204" s="557">
        <v>0</v>
      </c>
      <c r="I204" s="557">
        <v>0</v>
      </c>
      <c r="J204" s="555">
        <v>0</v>
      </c>
      <c r="K204" s="557">
        <v>0</v>
      </c>
      <c r="L204" s="557">
        <v>0</v>
      </c>
    </row>
    <row r="205" spans="1:12" ht="23.45" customHeight="1" x14ac:dyDescent="0.2">
      <c r="A205" s="578"/>
      <c r="B205" s="578"/>
      <c r="C205" s="529" t="s">
        <v>870</v>
      </c>
      <c r="D205" s="544" t="s">
        <v>871</v>
      </c>
      <c r="E205" s="576">
        <f t="shared" si="22"/>
        <v>0</v>
      </c>
      <c r="F205" s="555">
        <v>0</v>
      </c>
      <c r="G205" s="557">
        <v>0</v>
      </c>
      <c r="H205" s="557">
        <v>0</v>
      </c>
      <c r="I205" s="557">
        <v>0</v>
      </c>
      <c r="J205" s="555">
        <v>0</v>
      </c>
      <c r="K205" s="557">
        <v>0</v>
      </c>
      <c r="L205" s="557">
        <v>0</v>
      </c>
    </row>
    <row r="206" spans="1:12" ht="23.45" customHeight="1" x14ac:dyDescent="0.2">
      <c r="A206" s="578"/>
      <c r="B206" s="578"/>
      <c r="C206" s="529" t="s">
        <v>872</v>
      </c>
      <c r="D206" s="544" t="s">
        <v>873</v>
      </c>
      <c r="E206" s="576">
        <f t="shared" si="22"/>
        <v>0</v>
      </c>
      <c r="F206" s="555">
        <v>0</v>
      </c>
      <c r="G206" s="557">
        <v>0</v>
      </c>
      <c r="H206" s="557">
        <v>0</v>
      </c>
      <c r="I206" s="557">
        <v>0</v>
      </c>
      <c r="J206" s="555">
        <v>0</v>
      </c>
      <c r="K206" s="557">
        <v>0</v>
      </c>
      <c r="L206" s="557">
        <v>0</v>
      </c>
    </row>
    <row r="207" spans="1:12" ht="40.15" customHeight="1" x14ac:dyDescent="0.2">
      <c r="A207" s="578"/>
      <c r="B207" s="627" t="s">
        <v>874</v>
      </c>
      <c r="C207" s="628"/>
      <c r="D207" s="544" t="s">
        <v>875</v>
      </c>
      <c r="E207" s="576">
        <f t="shared" si="22"/>
        <v>0</v>
      </c>
      <c r="F207" s="555">
        <v>0</v>
      </c>
      <c r="G207" s="557">
        <v>0</v>
      </c>
      <c r="H207" s="557">
        <v>0</v>
      </c>
      <c r="I207" s="557">
        <v>0</v>
      </c>
      <c r="J207" s="555">
        <v>0</v>
      </c>
      <c r="K207" s="557">
        <v>0</v>
      </c>
      <c r="L207" s="557">
        <v>0</v>
      </c>
    </row>
    <row r="208" spans="1:12" ht="23.45" customHeight="1" x14ac:dyDescent="0.2">
      <c r="A208" s="578"/>
      <c r="B208" s="578"/>
      <c r="C208" s="529" t="s">
        <v>766</v>
      </c>
      <c r="D208" s="544" t="s">
        <v>876</v>
      </c>
      <c r="E208" s="576">
        <f t="shared" si="22"/>
        <v>0</v>
      </c>
      <c r="F208" s="555">
        <v>0</v>
      </c>
      <c r="G208" s="557">
        <v>0</v>
      </c>
      <c r="H208" s="557">
        <v>0</v>
      </c>
      <c r="I208" s="557">
        <v>0</v>
      </c>
      <c r="J208" s="555">
        <v>0</v>
      </c>
      <c r="K208" s="557">
        <v>0</v>
      </c>
      <c r="L208" s="557">
        <v>0</v>
      </c>
    </row>
    <row r="209" spans="1:12" ht="23.45" customHeight="1" x14ac:dyDescent="0.2">
      <c r="A209" s="578"/>
      <c r="B209" s="578"/>
      <c r="C209" s="529" t="s">
        <v>768</v>
      </c>
      <c r="D209" s="544" t="s">
        <v>877</v>
      </c>
      <c r="E209" s="576">
        <f t="shared" si="22"/>
        <v>0</v>
      </c>
      <c r="F209" s="555">
        <v>0</v>
      </c>
      <c r="G209" s="557">
        <v>0</v>
      </c>
      <c r="H209" s="557">
        <v>0</v>
      </c>
      <c r="I209" s="557">
        <v>0</v>
      </c>
      <c r="J209" s="555">
        <v>0</v>
      </c>
      <c r="K209" s="557">
        <v>0</v>
      </c>
      <c r="L209" s="557">
        <v>0</v>
      </c>
    </row>
    <row r="210" spans="1:12" ht="23.45" customHeight="1" x14ac:dyDescent="0.2">
      <c r="A210" s="578"/>
      <c r="B210" s="578"/>
      <c r="C210" s="529" t="s">
        <v>770</v>
      </c>
      <c r="D210" s="544" t="s">
        <v>878</v>
      </c>
      <c r="E210" s="576">
        <f t="shared" si="22"/>
        <v>0</v>
      </c>
      <c r="F210" s="555">
        <v>0</v>
      </c>
      <c r="G210" s="557">
        <v>0</v>
      </c>
      <c r="H210" s="557">
        <v>0</v>
      </c>
      <c r="I210" s="557">
        <v>0</v>
      </c>
      <c r="J210" s="555">
        <v>0</v>
      </c>
      <c r="K210" s="557">
        <v>0</v>
      </c>
      <c r="L210" s="557">
        <v>0</v>
      </c>
    </row>
    <row r="211" spans="1:12" ht="23.45" customHeight="1" x14ac:dyDescent="0.2">
      <c r="A211" s="578"/>
      <c r="B211" s="578"/>
      <c r="C211" s="579" t="s">
        <v>879</v>
      </c>
      <c r="D211" s="544" t="s">
        <v>880</v>
      </c>
      <c r="E211" s="576">
        <f t="shared" si="22"/>
        <v>0</v>
      </c>
      <c r="F211" s="555">
        <v>0</v>
      </c>
      <c r="G211" s="557">
        <v>0</v>
      </c>
      <c r="H211" s="557">
        <v>0</v>
      </c>
      <c r="I211" s="557">
        <v>0</v>
      </c>
      <c r="J211" s="555">
        <v>0</v>
      </c>
      <c r="K211" s="557">
        <v>0</v>
      </c>
      <c r="L211" s="557">
        <v>0</v>
      </c>
    </row>
    <row r="212" spans="1:12" ht="36.6" customHeight="1" x14ac:dyDescent="0.2">
      <c r="A212" s="578"/>
      <c r="B212" s="627" t="s">
        <v>881</v>
      </c>
      <c r="C212" s="628"/>
      <c r="D212" s="544" t="s">
        <v>882</v>
      </c>
      <c r="E212" s="576">
        <f t="shared" si="22"/>
        <v>0</v>
      </c>
      <c r="F212" s="555">
        <v>0</v>
      </c>
      <c r="G212" s="557">
        <v>0</v>
      </c>
      <c r="H212" s="557">
        <v>0</v>
      </c>
      <c r="I212" s="557">
        <v>0</v>
      </c>
      <c r="J212" s="555">
        <v>0</v>
      </c>
      <c r="K212" s="557">
        <v>0</v>
      </c>
      <c r="L212" s="557">
        <v>0</v>
      </c>
    </row>
    <row r="213" spans="1:12" ht="23.45" customHeight="1" x14ac:dyDescent="0.2">
      <c r="A213" s="578"/>
      <c r="B213" s="578"/>
      <c r="C213" s="529" t="s">
        <v>766</v>
      </c>
      <c r="D213" s="544" t="s">
        <v>883</v>
      </c>
      <c r="E213" s="576">
        <f t="shared" si="22"/>
        <v>0</v>
      </c>
      <c r="F213" s="555">
        <v>0</v>
      </c>
      <c r="G213" s="557">
        <v>0</v>
      </c>
      <c r="H213" s="557">
        <v>0</v>
      </c>
      <c r="I213" s="557">
        <v>0</v>
      </c>
      <c r="J213" s="555">
        <v>0</v>
      </c>
      <c r="K213" s="557">
        <v>0</v>
      </c>
      <c r="L213" s="557">
        <v>0</v>
      </c>
    </row>
    <row r="214" spans="1:12" ht="23.45" customHeight="1" x14ac:dyDescent="0.2">
      <c r="A214" s="578"/>
      <c r="B214" s="578"/>
      <c r="C214" s="529" t="s">
        <v>768</v>
      </c>
      <c r="D214" s="544" t="s">
        <v>884</v>
      </c>
      <c r="E214" s="576">
        <f t="shared" si="22"/>
        <v>0</v>
      </c>
      <c r="F214" s="555">
        <v>0</v>
      </c>
      <c r="G214" s="557">
        <v>0</v>
      </c>
      <c r="H214" s="557">
        <v>0</v>
      </c>
      <c r="I214" s="557">
        <v>0</v>
      </c>
      <c r="J214" s="555">
        <v>0</v>
      </c>
      <c r="K214" s="557">
        <v>0</v>
      </c>
      <c r="L214" s="557">
        <v>0</v>
      </c>
    </row>
    <row r="215" spans="1:12" ht="46.9" customHeight="1" x14ac:dyDescent="0.2">
      <c r="A215" s="578"/>
      <c r="B215" s="627" t="s">
        <v>885</v>
      </c>
      <c r="C215" s="628"/>
      <c r="D215" s="544" t="s">
        <v>886</v>
      </c>
      <c r="E215" s="576">
        <f t="shared" si="22"/>
        <v>0</v>
      </c>
      <c r="F215" s="555">
        <v>0</v>
      </c>
      <c r="G215" s="557">
        <v>0</v>
      </c>
      <c r="H215" s="557">
        <v>0</v>
      </c>
      <c r="I215" s="557">
        <v>0</v>
      </c>
      <c r="J215" s="555">
        <v>0</v>
      </c>
      <c r="K215" s="557">
        <v>0</v>
      </c>
      <c r="L215" s="557">
        <v>0</v>
      </c>
    </row>
    <row r="216" spans="1:12" ht="23.45" customHeight="1" x14ac:dyDescent="0.2">
      <c r="A216" s="578"/>
      <c r="B216" s="578"/>
      <c r="C216" s="529" t="s">
        <v>766</v>
      </c>
      <c r="D216" s="544" t="s">
        <v>887</v>
      </c>
      <c r="E216" s="576">
        <f t="shared" si="22"/>
        <v>0</v>
      </c>
      <c r="F216" s="555">
        <v>0</v>
      </c>
      <c r="G216" s="557">
        <v>0</v>
      </c>
      <c r="H216" s="557">
        <v>0</v>
      </c>
      <c r="I216" s="557">
        <v>0</v>
      </c>
      <c r="J216" s="555">
        <v>0</v>
      </c>
      <c r="K216" s="557">
        <v>0</v>
      </c>
      <c r="L216" s="557">
        <v>0</v>
      </c>
    </row>
    <row r="217" spans="1:12" ht="23.45" customHeight="1" x14ac:dyDescent="0.2">
      <c r="A217" s="578"/>
      <c r="B217" s="578"/>
      <c r="C217" s="529" t="s">
        <v>768</v>
      </c>
      <c r="D217" s="544" t="s">
        <v>888</v>
      </c>
      <c r="E217" s="576">
        <f t="shared" si="22"/>
        <v>0</v>
      </c>
      <c r="F217" s="555">
        <v>0</v>
      </c>
      <c r="G217" s="557">
        <v>0</v>
      </c>
      <c r="H217" s="557">
        <v>0</v>
      </c>
      <c r="I217" s="557">
        <v>0</v>
      </c>
      <c r="J217" s="555">
        <v>0</v>
      </c>
      <c r="K217" s="557">
        <v>0</v>
      </c>
      <c r="L217" s="557">
        <v>0</v>
      </c>
    </row>
    <row r="218" spans="1:12" s="550" customFormat="1" ht="23.45" customHeight="1" x14ac:dyDescent="0.2">
      <c r="A218" s="610"/>
      <c r="B218" s="611"/>
      <c r="C218" s="612"/>
      <c r="D218" s="613"/>
      <c r="E218" s="614"/>
      <c r="F218" s="615"/>
      <c r="G218" s="615"/>
      <c r="H218" s="615"/>
      <c r="I218" s="615"/>
    </row>
    <row r="219" spans="1:12" ht="23.45" customHeight="1" x14ac:dyDescent="0.2">
      <c r="A219" s="610"/>
      <c r="B219" s="611"/>
      <c r="C219" s="612"/>
      <c r="D219" s="613"/>
      <c r="E219" s="614"/>
      <c r="F219" s="615"/>
      <c r="G219" s="615"/>
      <c r="H219" s="615"/>
      <c r="I219" s="615"/>
      <c r="J219" s="550"/>
      <c r="K219" s="550"/>
      <c r="L219" s="550"/>
    </row>
    <row r="220" spans="1:12" s="495" customFormat="1" ht="23.45" customHeight="1" x14ac:dyDescent="0.2">
      <c r="A220" s="491"/>
      <c r="B220" s="491"/>
      <c r="C220" s="491"/>
      <c r="D220" s="491"/>
      <c r="E220" s="491"/>
      <c r="F220" s="491"/>
      <c r="G220" s="491"/>
      <c r="H220" s="491"/>
      <c r="I220" s="491"/>
      <c r="J220" s="491"/>
      <c r="K220" s="491"/>
      <c r="L220" s="491"/>
    </row>
    <row r="221" spans="1:12" ht="23.45" customHeight="1" x14ac:dyDescent="0.2">
      <c r="A221" s="495"/>
      <c r="B221" s="495"/>
      <c r="C221" s="616" t="s">
        <v>902</v>
      </c>
      <c r="D221" s="495"/>
      <c r="E221" s="616"/>
      <c r="F221" s="616"/>
      <c r="G221" s="495" t="s">
        <v>903</v>
      </c>
      <c r="H221" s="495"/>
      <c r="I221" s="495"/>
      <c r="J221" s="495"/>
      <c r="K221" s="495"/>
      <c r="L221" s="495"/>
    </row>
    <row r="222" spans="1:12" ht="23.45" customHeight="1" x14ac:dyDescent="0.2">
      <c r="C222" s="491" t="s">
        <v>904</v>
      </c>
      <c r="E222" s="495"/>
      <c r="F222" s="495"/>
      <c r="G222" s="491" t="s">
        <v>905</v>
      </c>
    </row>
  </sheetData>
  <mergeCells count="56">
    <mergeCell ref="D2:H2"/>
    <mergeCell ref="C7:H7"/>
    <mergeCell ref="A12:C13"/>
    <mergeCell ref="D12:D13"/>
    <mergeCell ref="E12:E13"/>
    <mergeCell ref="F12:F13"/>
    <mergeCell ref="G12:G13"/>
    <mergeCell ref="H12:H13"/>
    <mergeCell ref="B80:C80"/>
    <mergeCell ref="I12:I13"/>
    <mergeCell ref="A29:C29"/>
    <mergeCell ref="B39:C39"/>
    <mergeCell ref="B63:C63"/>
    <mergeCell ref="B64:C64"/>
    <mergeCell ref="B67:C67"/>
    <mergeCell ref="B69:C69"/>
    <mergeCell ref="B70:C70"/>
    <mergeCell ref="B74:C74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A170:C170"/>
    <mergeCell ref="B129:C129"/>
    <mergeCell ref="B133:C133"/>
    <mergeCell ref="B137:C137"/>
    <mergeCell ref="B141:C141"/>
    <mergeCell ref="A144:C144"/>
    <mergeCell ref="A148:C148"/>
    <mergeCell ref="B158:C158"/>
    <mergeCell ref="B159:C159"/>
    <mergeCell ref="B161:C161"/>
    <mergeCell ref="B165:C165"/>
    <mergeCell ref="A169:C169"/>
    <mergeCell ref="B215:C215"/>
    <mergeCell ref="B171:C171"/>
    <mergeCell ref="B175:C175"/>
    <mergeCell ref="B179:C179"/>
    <mergeCell ref="B183:C183"/>
    <mergeCell ref="B187:C187"/>
    <mergeCell ref="B191:C191"/>
    <mergeCell ref="B195:C195"/>
    <mergeCell ref="B199:C199"/>
    <mergeCell ref="B203:C203"/>
    <mergeCell ref="B207:C207"/>
    <mergeCell ref="B212:C212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view="pageBreakPreview" topLeftCell="A7" zoomScale="90" zoomScaleSheetLayoutView="90" workbookViewId="0">
      <selection activeCell="K103" sqref="K103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483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ht="57" customHeight="1" x14ac:dyDescent="0.2">
      <c r="A7" s="65"/>
      <c r="B7" s="874" t="s">
        <v>914</v>
      </c>
      <c r="C7" s="874"/>
      <c r="D7" s="874"/>
      <c r="E7" s="874"/>
      <c r="F7" s="874"/>
      <c r="G7" s="874"/>
      <c r="H7" s="874"/>
      <c r="I7" s="486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483"/>
    </row>
    <row r="9" spans="1:12" s="125" customFormat="1" ht="18.75" customHeight="1" x14ac:dyDescent="0.2">
      <c r="A9" s="685" t="s">
        <v>426</v>
      </c>
      <c r="B9" s="863"/>
      <c r="C9" s="692" t="s">
        <v>70</v>
      </c>
      <c r="D9" s="695" t="s">
        <v>912</v>
      </c>
      <c r="E9" s="868"/>
      <c r="F9" s="869"/>
      <c r="G9" s="869"/>
      <c r="H9" s="869"/>
      <c r="I9" s="869"/>
      <c r="J9" s="870" t="s">
        <v>427</v>
      </c>
      <c r="K9" s="870"/>
      <c r="L9" s="871"/>
    </row>
    <row r="10" spans="1:12" s="125" customFormat="1" ht="20.25" customHeight="1" x14ac:dyDescent="0.2">
      <c r="A10" s="864"/>
      <c r="B10" s="865"/>
      <c r="C10" s="693"/>
      <c r="D10" s="706" t="s">
        <v>449</v>
      </c>
      <c r="E10" s="706"/>
      <c r="F10" s="707" t="s">
        <v>450</v>
      </c>
      <c r="G10" s="707"/>
      <c r="H10" s="707"/>
      <c r="I10" s="708"/>
      <c r="J10" s="709">
        <v>2024</v>
      </c>
      <c r="K10" s="709">
        <v>2025</v>
      </c>
      <c r="L10" s="711">
        <v>2026</v>
      </c>
    </row>
    <row r="11" spans="1:12" s="125" customFormat="1" ht="48" customHeight="1" thickBot="1" x14ac:dyDescent="0.25">
      <c r="A11" s="866"/>
      <c r="B11" s="867"/>
      <c r="C11" s="694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0"/>
      <c r="K11" s="710"/>
      <c r="L11" s="712"/>
    </row>
    <row r="12" spans="1:12" s="91" customFormat="1" ht="41.25" customHeight="1" x14ac:dyDescent="0.2">
      <c r="A12" s="875" t="s">
        <v>500</v>
      </c>
      <c r="B12" s="876"/>
      <c r="C12" s="426"/>
      <c r="D12" s="158">
        <f t="shared" ref="D12:D17" si="0">F12+G12+H12+I12</f>
        <v>772</v>
      </c>
      <c r="E12" s="158"/>
      <c r="F12" s="159">
        <f>F13+F20</f>
        <v>72</v>
      </c>
      <c r="G12" s="159">
        <f>G13+G20</f>
        <v>700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 x14ac:dyDescent="0.2">
      <c r="A13" s="872" t="s">
        <v>465</v>
      </c>
      <c r="B13" s="873"/>
      <c r="C13" s="427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68">
        <f>J14</f>
        <v>0</v>
      </c>
      <c r="K13" s="487">
        <v>0</v>
      </c>
      <c r="L13" s="488">
        <v>0</v>
      </c>
    </row>
    <row r="14" spans="1:12" s="91" customFormat="1" ht="19.5" customHeight="1" x14ac:dyDescent="0.2">
      <c r="A14" s="428" t="s">
        <v>220</v>
      </c>
      <c r="B14" s="214"/>
      <c r="C14" s="215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70">
        <f>J15+J17+J19</f>
        <v>0</v>
      </c>
      <c r="K14" s="487">
        <v>0</v>
      </c>
      <c r="L14" s="488">
        <v>0</v>
      </c>
    </row>
    <row r="15" spans="1:12" s="91" customFormat="1" ht="33.75" customHeight="1" x14ac:dyDescent="0.2">
      <c r="A15" s="879" t="s">
        <v>431</v>
      </c>
      <c r="B15" s="880"/>
      <c r="C15" s="215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4">
        <v>0</v>
      </c>
      <c r="K15" s="487">
        <v>0</v>
      </c>
      <c r="L15" s="488">
        <v>0</v>
      </c>
    </row>
    <row r="16" spans="1:12" s="91" customFormat="1" ht="29.25" customHeight="1" x14ac:dyDescent="0.2">
      <c r="A16" s="879" t="s">
        <v>219</v>
      </c>
      <c r="B16" s="880"/>
      <c r="C16" s="215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4">
        <v>0</v>
      </c>
      <c r="K16" s="487">
        <v>0</v>
      </c>
      <c r="L16" s="488">
        <v>0</v>
      </c>
    </row>
    <row r="17" spans="1:12" s="91" customFormat="1" ht="32.25" customHeight="1" x14ac:dyDescent="0.2">
      <c r="A17" s="881" t="s">
        <v>485</v>
      </c>
      <c r="B17" s="882"/>
      <c r="C17" s="215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4">
        <v>0</v>
      </c>
      <c r="K17" s="487">
        <v>0</v>
      </c>
      <c r="L17" s="488">
        <v>0</v>
      </c>
    </row>
    <row r="18" spans="1:12" s="91" customFormat="1" ht="16.899999999999999" customHeight="1" x14ac:dyDescent="0.2">
      <c r="A18" s="485"/>
      <c r="B18" s="446" t="s">
        <v>276</v>
      </c>
      <c r="C18" s="431" t="s">
        <v>277</v>
      </c>
      <c r="D18" s="158">
        <f t="shared" ref="D18:D38" si="1">F18+G18+H18+I18</f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87">
        <v>0</v>
      </c>
      <c r="L18" s="488">
        <v>0</v>
      </c>
    </row>
    <row r="19" spans="1:12" s="91" customFormat="1" ht="32.25" customHeight="1" x14ac:dyDescent="0.2">
      <c r="A19" s="883" t="s">
        <v>543</v>
      </c>
      <c r="B19" s="884"/>
      <c r="C19" s="215" t="s">
        <v>468</v>
      </c>
      <c r="D19" s="158">
        <f t="shared" si="1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4">
        <v>0</v>
      </c>
      <c r="K19" s="487">
        <v>0</v>
      </c>
      <c r="L19" s="488">
        <v>0</v>
      </c>
    </row>
    <row r="20" spans="1:12" s="116" customFormat="1" ht="39" customHeight="1" x14ac:dyDescent="0.2">
      <c r="A20" s="872" t="s">
        <v>464</v>
      </c>
      <c r="B20" s="873"/>
      <c r="C20" s="452"/>
      <c r="D20" s="158">
        <f t="shared" si="1"/>
        <v>772</v>
      </c>
      <c r="E20" s="167"/>
      <c r="F20" s="167">
        <f>F122+F137+F96</f>
        <v>72</v>
      </c>
      <c r="G20" s="167">
        <f>G122+G137+G96</f>
        <v>700</v>
      </c>
      <c r="H20" s="167">
        <f>H122+H137+H96</f>
        <v>0</v>
      </c>
      <c r="I20" s="167">
        <v>0</v>
      </c>
      <c r="J20" s="167">
        <f>J122+J137+J96</f>
        <v>0</v>
      </c>
      <c r="K20" s="487">
        <v>0</v>
      </c>
      <c r="L20" s="488">
        <v>0</v>
      </c>
    </row>
    <row r="21" spans="1:12" s="91" customFormat="1" ht="30" customHeight="1" x14ac:dyDescent="0.2">
      <c r="A21" s="879" t="s">
        <v>268</v>
      </c>
      <c r="B21" s="880"/>
      <c r="C21" s="215" t="s">
        <v>501</v>
      </c>
      <c r="D21" s="158">
        <f t="shared" si="1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87">
        <v>0</v>
      </c>
      <c r="L21" s="488">
        <v>0</v>
      </c>
    </row>
    <row r="22" spans="1:12" s="91" customFormat="1" ht="18" customHeight="1" x14ac:dyDescent="0.2">
      <c r="A22" s="485" t="s">
        <v>440</v>
      </c>
      <c r="B22" s="430"/>
      <c r="C22" s="215" t="s">
        <v>130</v>
      </c>
      <c r="D22" s="158">
        <f t="shared" si="1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87">
        <v>0</v>
      </c>
      <c r="L22" s="488">
        <v>0</v>
      </c>
    </row>
    <row r="23" spans="1:12" s="91" customFormat="1" ht="15" customHeight="1" x14ac:dyDescent="0.2">
      <c r="A23" s="443"/>
      <c r="B23" s="433" t="s">
        <v>269</v>
      </c>
      <c r="C23" s="431" t="s">
        <v>270</v>
      </c>
      <c r="D23" s="158">
        <f t="shared" si="1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 x14ac:dyDescent="0.2">
      <c r="A24" s="443"/>
      <c r="B24" s="453" t="s">
        <v>333</v>
      </c>
      <c r="C24" s="431" t="s">
        <v>334</v>
      </c>
      <c r="D24" s="158">
        <f t="shared" si="1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899999999999999" customHeight="1" x14ac:dyDescent="0.2">
      <c r="A25" s="443"/>
      <c r="B25" s="453" t="s">
        <v>499</v>
      </c>
      <c r="C25" s="431" t="s">
        <v>439</v>
      </c>
      <c r="D25" s="158">
        <f t="shared" si="1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 x14ac:dyDescent="0.2">
      <c r="A26" s="485" t="s">
        <v>335</v>
      </c>
      <c r="B26" s="442"/>
      <c r="C26" s="215" t="s">
        <v>502</v>
      </c>
      <c r="D26" s="158">
        <f t="shared" si="1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 x14ac:dyDescent="0.2">
      <c r="A27" s="885" t="s">
        <v>138</v>
      </c>
      <c r="B27" s="886"/>
      <c r="C27" s="215" t="s">
        <v>336</v>
      </c>
      <c r="D27" s="158">
        <f t="shared" si="1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 x14ac:dyDescent="0.2">
      <c r="A28" s="485"/>
      <c r="B28" s="219" t="s">
        <v>271</v>
      </c>
      <c r="C28" s="431" t="s">
        <v>272</v>
      </c>
      <c r="D28" s="158">
        <f t="shared" si="1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 x14ac:dyDescent="0.2">
      <c r="A29" s="485"/>
      <c r="B29" s="219" t="s">
        <v>136</v>
      </c>
      <c r="C29" s="431" t="s">
        <v>137</v>
      </c>
      <c r="D29" s="158">
        <f t="shared" si="1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 x14ac:dyDescent="0.2">
      <c r="A30" s="485"/>
      <c r="B30" s="219" t="s">
        <v>273</v>
      </c>
      <c r="C30" s="431" t="s">
        <v>416</v>
      </c>
      <c r="D30" s="158">
        <f t="shared" si="1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 x14ac:dyDescent="0.2">
      <c r="A31" s="485"/>
      <c r="B31" s="219" t="s">
        <v>417</v>
      </c>
      <c r="C31" s="431" t="s">
        <v>418</v>
      </c>
      <c r="D31" s="158">
        <f t="shared" si="1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 x14ac:dyDescent="0.2">
      <c r="A32" s="485"/>
      <c r="B32" s="219" t="s">
        <v>419</v>
      </c>
      <c r="C32" s="431" t="s">
        <v>420</v>
      </c>
      <c r="D32" s="158">
        <f t="shared" si="1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 x14ac:dyDescent="0.2">
      <c r="A33" s="485"/>
      <c r="B33" s="219" t="s">
        <v>246</v>
      </c>
      <c r="C33" s="431" t="s">
        <v>245</v>
      </c>
      <c r="D33" s="158">
        <f t="shared" si="1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 x14ac:dyDescent="0.2">
      <c r="A34" s="444"/>
      <c r="B34" s="219" t="s">
        <v>421</v>
      </c>
      <c r="C34" s="431" t="s">
        <v>422</v>
      </c>
      <c r="D34" s="158">
        <f t="shared" si="1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 x14ac:dyDescent="0.2">
      <c r="A35" s="444"/>
      <c r="B35" s="219" t="s">
        <v>423</v>
      </c>
      <c r="C35" s="431" t="s">
        <v>424</v>
      </c>
      <c r="D35" s="158">
        <f t="shared" si="1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 x14ac:dyDescent="0.2">
      <c r="A36" s="444"/>
      <c r="B36" s="433" t="s">
        <v>141</v>
      </c>
      <c r="C36" s="431" t="s">
        <v>142</v>
      </c>
      <c r="D36" s="158">
        <f t="shared" si="1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 x14ac:dyDescent="0.2">
      <c r="A37" s="444"/>
      <c r="B37" s="433" t="s">
        <v>143</v>
      </c>
      <c r="C37" s="431" t="s">
        <v>144</v>
      </c>
      <c r="D37" s="158">
        <f t="shared" si="1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 x14ac:dyDescent="0.2">
      <c r="A38" s="444"/>
      <c r="B38" s="433" t="s">
        <v>244</v>
      </c>
      <c r="C38" s="431" t="s">
        <v>243</v>
      </c>
      <c r="D38" s="158">
        <f t="shared" si="1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15" customHeight="1" x14ac:dyDescent="0.2">
      <c r="A39" s="887" t="s">
        <v>62</v>
      </c>
      <c r="B39" s="888"/>
      <c r="C39" s="454">
        <v>56</v>
      </c>
      <c r="D39" s="158">
        <f t="shared" ref="D39:D128" si="2">F39+G39+H39+I39</f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7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5" customHeight="1" x14ac:dyDescent="0.2">
      <c r="A40" s="877" t="s">
        <v>99</v>
      </c>
      <c r="B40" s="878"/>
      <c r="C40" s="431" t="s">
        <v>159</v>
      </c>
      <c r="D40" s="158">
        <f t="shared" si="2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7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 x14ac:dyDescent="0.2">
      <c r="A41" s="445"/>
      <c r="B41" s="455" t="s">
        <v>349</v>
      </c>
      <c r="C41" s="456" t="s">
        <v>160</v>
      </c>
      <c r="D41" s="158">
        <f t="shared" si="2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7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 x14ac:dyDescent="0.2">
      <c r="A42" s="445"/>
      <c r="B42" s="455" t="s">
        <v>350</v>
      </c>
      <c r="C42" s="456" t="s">
        <v>161</v>
      </c>
      <c r="D42" s="158">
        <f t="shared" si="2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7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 x14ac:dyDescent="0.2">
      <c r="A43" s="445"/>
      <c r="B43" s="455" t="s">
        <v>351</v>
      </c>
      <c r="C43" s="456" t="s">
        <v>162</v>
      </c>
      <c r="D43" s="158">
        <f t="shared" si="2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7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 x14ac:dyDescent="0.2">
      <c r="A44" s="877" t="s">
        <v>100</v>
      </c>
      <c r="B44" s="878"/>
      <c r="C44" s="456" t="s">
        <v>489</v>
      </c>
      <c r="D44" s="158">
        <f t="shared" si="2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7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 x14ac:dyDescent="0.2">
      <c r="A45" s="445"/>
      <c r="B45" s="455" t="s">
        <v>349</v>
      </c>
      <c r="C45" s="456" t="s">
        <v>163</v>
      </c>
      <c r="D45" s="158">
        <f t="shared" si="2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7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 x14ac:dyDescent="0.2">
      <c r="A46" s="445"/>
      <c r="B46" s="455" t="s">
        <v>350</v>
      </c>
      <c r="C46" s="456" t="s">
        <v>164</v>
      </c>
      <c r="D46" s="158">
        <f t="shared" si="2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7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 x14ac:dyDescent="0.2">
      <c r="A47" s="445"/>
      <c r="B47" s="455" t="s">
        <v>352</v>
      </c>
      <c r="C47" s="456" t="s">
        <v>165</v>
      </c>
      <c r="D47" s="158">
        <f t="shared" si="2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7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 x14ac:dyDescent="0.2">
      <c r="A48" s="877" t="s">
        <v>101</v>
      </c>
      <c r="B48" s="878"/>
      <c r="C48" s="456" t="s">
        <v>166</v>
      </c>
      <c r="D48" s="158">
        <f t="shared" si="2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7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 x14ac:dyDescent="0.2">
      <c r="A49" s="445"/>
      <c r="B49" s="455" t="s">
        <v>349</v>
      </c>
      <c r="C49" s="456" t="s">
        <v>167</v>
      </c>
      <c r="D49" s="158">
        <f t="shared" si="2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7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 x14ac:dyDescent="0.2">
      <c r="A50" s="445"/>
      <c r="B50" s="455" t="s">
        <v>350</v>
      </c>
      <c r="C50" s="456" t="s">
        <v>168</v>
      </c>
      <c r="D50" s="158">
        <f t="shared" si="2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7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 x14ac:dyDescent="0.2">
      <c r="A51" s="445"/>
      <c r="B51" s="455" t="s">
        <v>351</v>
      </c>
      <c r="C51" s="456" t="s">
        <v>169</v>
      </c>
      <c r="D51" s="158">
        <f t="shared" si="2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7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 x14ac:dyDescent="0.2">
      <c r="A52" s="877" t="s">
        <v>94</v>
      </c>
      <c r="B52" s="878"/>
      <c r="C52" s="456" t="s">
        <v>170</v>
      </c>
      <c r="D52" s="158">
        <f t="shared" si="2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7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 x14ac:dyDescent="0.2">
      <c r="A53" s="445"/>
      <c r="B53" s="455" t="s">
        <v>349</v>
      </c>
      <c r="C53" s="456" t="s">
        <v>171</v>
      </c>
      <c r="D53" s="158">
        <f t="shared" si="2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7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 x14ac:dyDescent="0.2">
      <c r="A54" s="445"/>
      <c r="B54" s="455" t="s">
        <v>350</v>
      </c>
      <c r="C54" s="456" t="s">
        <v>172</v>
      </c>
      <c r="D54" s="158">
        <f t="shared" si="2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7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 x14ac:dyDescent="0.2">
      <c r="A55" s="445"/>
      <c r="B55" s="455" t="s">
        <v>351</v>
      </c>
      <c r="C55" s="456" t="s">
        <v>173</v>
      </c>
      <c r="D55" s="158">
        <f t="shared" si="2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7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 x14ac:dyDescent="0.2">
      <c r="A56" s="877" t="s">
        <v>110</v>
      </c>
      <c r="B56" s="878"/>
      <c r="C56" s="456" t="s">
        <v>174</v>
      </c>
      <c r="D56" s="158">
        <f t="shared" si="2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7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 x14ac:dyDescent="0.2">
      <c r="A57" s="445"/>
      <c r="B57" s="455" t="s">
        <v>349</v>
      </c>
      <c r="C57" s="456" t="s">
        <v>175</v>
      </c>
      <c r="D57" s="158">
        <f t="shared" si="2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7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 x14ac:dyDescent="0.2">
      <c r="A58" s="445"/>
      <c r="B58" s="455" t="s">
        <v>350</v>
      </c>
      <c r="C58" s="456" t="s">
        <v>176</v>
      </c>
      <c r="D58" s="158">
        <f t="shared" si="2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7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 x14ac:dyDescent="0.2">
      <c r="A59" s="445"/>
      <c r="B59" s="455" t="s">
        <v>351</v>
      </c>
      <c r="C59" s="456" t="s">
        <v>177</v>
      </c>
      <c r="D59" s="158">
        <f t="shared" si="2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7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 x14ac:dyDescent="0.2">
      <c r="A60" s="877" t="s">
        <v>111</v>
      </c>
      <c r="B60" s="878"/>
      <c r="C60" s="456" t="s">
        <v>178</v>
      </c>
      <c r="D60" s="158">
        <f t="shared" si="2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7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 x14ac:dyDescent="0.2">
      <c r="A61" s="445"/>
      <c r="B61" s="455" t="s">
        <v>349</v>
      </c>
      <c r="C61" s="456" t="s">
        <v>179</v>
      </c>
      <c r="D61" s="158">
        <f t="shared" si="2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7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 x14ac:dyDescent="0.2">
      <c r="A62" s="445"/>
      <c r="B62" s="455" t="s">
        <v>350</v>
      </c>
      <c r="C62" s="456" t="s">
        <v>180</v>
      </c>
      <c r="D62" s="158">
        <f t="shared" si="2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7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 x14ac:dyDescent="0.2">
      <c r="A63" s="445"/>
      <c r="B63" s="455" t="s">
        <v>351</v>
      </c>
      <c r="C63" s="456" t="s">
        <v>238</v>
      </c>
      <c r="D63" s="158">
        <f t="shared" si="2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7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 x14ac:dyDescent="0.2">
      <c r="A64" s="877" t="s">
        <v>112</v>
      </c>
      <c r="B64" s="878"/>
      <c r="C64" s="456" t="s">
        <v>239</v>
      </c>
      <c r="D64" s="158">
        <f t="shared" si="2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7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 x14ac:dyDescent="0.2">
      <c r="A65" s="445"/>
      <c r="B65" s="455" t="s">
        <v>349</v>
      </c>
      <c r="C65" s="456" t="s">
        <v>240</v>
      </c>
      <c r="D65" s="158">
        <f t="shared" si="2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7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 x14ac:dyDescent="0.2">
      <c r="A66" s="445"/>
      <c r="B66" s="455" t="s">
        <v>350</v>
      </c>
      <c r="C66" s="456" t="s">
        <v>241</v>
      </c>
      <c r="D66" s="158">
        <f t="shared" si="2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7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 x14ac:dyDescent="0.2">
      <c r="A67" s="445"/>
      <c r="B67" s="455" t="s">
        <v>351</v>
      </c>
      <c r="C67" s="456" t="s">
        <v>242</v>
      </c>
      <c r="D67" s="158">
        <f t="shared" si="2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7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 x14ac:dyDescent="0.2">
      <c r="A68" s="891" t="s">
        <v>113</v>
      </c>
      <c r="B68" s="892"/>
      <c r="C68" s="456" t="s">
        <v>506</v>
      </c>
      <c r="D68" s="158">
        <f t="shared" si="2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7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 x14ac:dyDescent="0.2">
      <c r="A69" s="457"/>
      <c r="B69" s="455" t="s">
        <v>349</v>
      </c>
      <c r="C69" s="456" t="s">
        <v>507</v>
      </c>
      <c r="D69" s="158">
        <f t="shared" si="2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7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 x14ac:dyDescent="0.2">
      <c r="A70" s="457"/>
      <c r="B70" s="455" t="s">
        <v>350</v>
      </c>
      <c r="C70" s="456" t="s">
        <v>114</v>
      </c>
      <c r="D70" s="158">
        <f t="shared" si="2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7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 x14ac:dyDescent="0.2">
      <c r="A71" s="457"/>
      <c r="B71" s="455" t="s">
        <v>351</v>
      </c>
      <c r="C71" s="456" t="s">
        <v>146</v>
      </c>
      <c r="D71" s="158">
        <f t="shared" si="2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7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 x14ac:dyDescent="0.2">
      <c r="A72" s="891" t="s">
        <v>95</v>
      </c>
      <c r="B72" s="892"/>
      <c r="C72" s="456" t="s">
        <v>147</v>
      </c>
      <c r="D72" s="158">
        <f t="shared" si="2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7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 x14ac:dyDescent="0.2">
      <c r="A73" s="457"/>
      <c r="B73" s="455" t="s">
        <v>349</v>
      </c>
      <c r="C73" s="456" t="s">
        <v>148</v>
      </c>
      <c r="D73" s="158">
        <f t="shared" si="2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7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 x14ac:dyDescent="0.2">
      <c r="A74" s="457"/>
      <c r="B74" s="455" t="s">
        <v>350</v>
      </c>
      <c r="C74" s="456" t="s">
        <v>149</v>
      </c>
      <c r="D74" s="158">
        <f t="shared" si="2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7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 x14ac:dyDescent="0.2">
      <c r="A75" s="457"/>
      <c r="B75" s="455" t="s">
        <v>351</v>
      </c>
      <c r="C75" s="456" t="s">
        <v>432</v>
      </c>
      <c r="D75" s="158">
        <f t="shared" si="2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7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 x14ac:dyDescent="0.2">
      <c r="A76" s="877" t="s">
        <v>96</v>
      </c>
      <c r="B76" s="878"/>
      <c r="C76" s="456" t="s">
        <v>433</v>
      </c>
      <c r="D76" s="158">
        <f t="shared" si="2"/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7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 x14ac:dyDescent="0.2">
      <c r="A77" s="484"/>
      <c r="B77" s="455" t="s">
        <v>349</v>
      </c>
      <c r="C77" s="456" t="s">
        <v>434</v>
      </c>
      <c r="D77" s="158">
        <f t="shared" si="2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7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 x14ac:dyDescent="0.2">
      <c r="A78" s="484"/>
      <c r="B78" s="455" t="s">
        <v>350</v>
      </c>
      <c r="C78" s="456" t="s">
        <v>435</v>
      </c>
      <c r="D78" s="158">
        <f t="shared" si="2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7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 x14ac:dyDescent="0.2">
      <c r="A79" s="484"/>
      <c r="B79" s="455" t="s">
        <v>351</v>
      </c>
      <c r="C79" s="456" t="s">
        <v>436</v>
      </c>
      <c r="D79" s="158">
        <f t="shared" si="2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7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 x14ac:dyDescent="0.2">
      <c r="A80" s="877" t="s">
        <v>428</v>
      </c>
      <c r="B80" s="878"/>
      <c r="C80" s="456" t="s">
        <v>437</v>
      </c>
      <c r="D80" s="158">
        <f t="shared" si="2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7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 x14ac:dyDescent="0.2">
      <c r="A81" s="484"/>
      <c r="B81" s="455" t="s">
        <v>349</v>
      </c>
      <c r="C81" s="456" t="s">
        <v>438</v>
      </c>
      <c r="D81" s="158">
        <f t="shared" si="2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7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 x14ac:dyDescent="0.2">
      <c r="A82" s="484"/>
      <c r="B82" s="455" t="s">
        <v>350</v>
      </c>
      <c r="C82" s="456" t="s">
        <v>207</v>
      </c>
      <c r="D82" s="158">
        <f t="shared" si="2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7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 x14ac:dyDescent="0.2">
      <c r="A83" s="484"/>
      <c r="B83" s="455" t="s">
        <v>351</v>
      </c>
      <c r="C83" s="456" t="s">
        <v>208</v>
      </c>
      <c r="D83" s="158">
        <f t="shared" si="2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7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 x14ac:dyDescent="0.2">
      <c r="A84" s="877" t="s">
        <v>98</v>
      </c>
      <c r="B84" s="878"/>
      <c r="C84" s="456" t="s">
        <v>58</v>
      </c>
      <c r="D84" s="158">
        <f t="shared" si="2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7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 x14ac:dyDescent="0.2">
      <c r="A85" s="484"/>
      <c r="B85" s="455" t="s">
        <v>349</v>
      </c>
      <c r="C85" s="456" t="s">
        <v>59</v>
      </c>
      <c r="D85" s="158">
        <f t="shared" si="2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7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 x14ac:dyDescent="0.2">
      <c r="A86" s="484"/>
      <c r="B86" s="455" t="s">
        <v>350</v>
      </c>
      <c r="C86" s="456" t="s">
        <v>60</v>
      </c>
      <c r="D86" s="158">
        <f t="shared" si="2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7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 x14ac:dyDescent="0.2">
      <c r="A87" s="484"/>
      <c r="B87" s="455" t="s">
        <v>351</v>
      </c>
      <c r="C87" s="456" t="s">
        <v>61</v>
      </c>
      <c r="D87" s="158">
        <f t="shared" si="2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7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 x14ac:dyDescent="0.2">
      <c r="A88" s="877" t="s">
        <v>49</v>
      </c>
      <c r="B88" s="878"/>
      <c r="C88" s="456">
        <v>56.27</v>
      </c>
      <c r="D88" s="158">
        <f t="shared" si="2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7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 x14ac:dyDescent="0.2">
      <c r="A89" s="484"/>
      <c r="B89" s="455" t="s">
        <v>349</v>
      </c>
      <c r="C89" s="456" t="s">
        <v>50</v>
      </c>
      <c r="D89" s="158">
        <f t="shared" si="2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7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 x14ac:dyDescent="0.2">
      <c r="A90" s="484"/>
      <c r="B90" s="455" t="s">
        <v>350</v>
      </c>
      <c r="C90" s="456" t="s">
        <v>51</v>
      </c>
      <c r="D90" s="158">
        <f t="shared" si="2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7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 x14ac:dyDescent="0.2">
      <c r="A91" s="484"/>
      <c r="B91" s="455" t="s">
        <v>351</v>
      </c>
      <c r="C91" s="456" t="s">
        <v>52</v>
      </c>
      <c r="D91" s="158">
        <f t="shared" si="2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7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 x14ac:dyDescent="0.2">
      <c r="A92" s="877" t="s">
        <v>56</v>
      </c>
      <c r="B92" s="878"/>
      <c r="C92" s="456">
        <v>56.28</v>
      </c>
      <c r="D92" s="158">
        <f t="shared" si="2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7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 x14ac:dyDescent="0.2">
      <c r="A93" s="484"/>
      <c r="B93" s="455" t="s">
        <v>349</v>
      </c>
      <c r="C93" s="456" t="s">
        <v>53</v>
      </c>
      <c r="D93" s="158">
        <f t="shared" si="2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7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 x14ac:dyDescent="0.2">
      <c r="A94" s="484"/>
      <c r="B94" s="455" t="s">
        <v>350</v>
      </c>
      <c r="C94" s="456" t="s">
        <v>54</v>
      </c>
      <c r="D94" s="158">
        <f t="shared" si="2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7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 x14ac:dyDescent="0.2">
      <c r="A95" s="484"/>
      <c r="B95" s="455" t="s">
        <v>351</v>
      </c>
      <c r="C95" s="456" t="s">
        <v>55</v>
      </c>
      <c r="D95" s="158">
        <f t="shared" si="2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7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 x14ac:dyDescent="0.2">
      <c r="A96" s="889" t="s">
        <v>566</v>
      </c>
      <c r="B96" s="890"/>
      <c r="C96" s="456">
        <v>58</v>
      </c>
      <c r="D96" s="158">
        <f>H96+F96+I96</f>
        <v>72</v>
      </c>
      <c r="E96" s="162"/>
      <c r="F96" s="162">
        <f>F97</f>
        <v>72</v>
      </c>
      <c r="G96" s="162">
        <f t="shared" ref="G96:J96" si="3">G97</f>
        <v>0</v>
      </c>
      <c r="H96" s="162">
        <f t="shared" si="3"/>
        <v>0</v>
      </c>
      <c r="I96" s="162">
        <f t="shared" si="3"/>
        <v>0</v>
      </c>
      <c r="J96" s="162">
        <f t="shared" si="3"/>
        <v>0</v>
      </c>
      <c r="K96" s="164"/>
      <c r="L96" s="472"/>
    </row>
    <row r="97" spans="1:12" s="91" customFormat="1" ht="39.75" customHeight="1" x14ac:dyDescent="0.2">
      <c r="A97" s="889" t="s">
        <v>567</v>
      </c>
      <c r="B97" s="890"/>
      <c r="C97" s="456">
        <v>58.01</v>
      </c>
      <c r="D97" s="158">
        <f>H97+F97+I97</f>
        <v>72</v>
      </c>
      <c r="E97" s="162"/>
      <c r="F97" s="162">
        <f>F99+F98+F100</f>
        <v>72</v>
      </c>
      <c r="G97" s="162">
        <f t="shared" ref="G97:I97" si="4">G99+G98+G100</f>
        <v>0</v>
      </c>
      <c r="H97" s="162">
        <f t="shared" si="4"/>
        <v>0</v>
      </c>
      <c r="I97" s="162">
        <f t="shared" si="4"/>
        <v>0</v>
      </c>
      <c r="J97" s="162">
        <v>0</v>
      </c>
      <c r="K97" s="164"/>
      <c r="L97" s="472"/>
    </row>
    <row r="98" spans="1:12" s="91" customFormat="1" ht="15.6" customHeight="1" x14ac:dyDescent="0.2">
      <c r="A98" s="484"/>
      <c r="B98" s="455" t="s">
        <v>568</v>
      </c>
      <c r="C98" s="456" t="s">
        <v>569</v>
      </c>
      <c r="D98" s="158">
        <f t="shared" ref="D98" si="5">H98</f>
        <v>0</v>
      </c>
      <c r="E98" s="158"/>
      <c r="F98" s="162">
        <v>0</v>
      </c>
      <c r="G98" s="162"/>
      <c r="H98" s="162"/>
      <c r="I98" s="162"/>
      <c r="J98" s="162"/>
      <c r="K98" s="164"/>
      <c r="L98" s="472"/>
    </row>
    <row r="99" spans="1:12" s="91" customFormat="1" ht="15.6" customHeight="1" x14ac:dyDescent="0.2">
      <c r="A99" s="484"/>
      <c r="B99" s="455" t="s">
        <v>570</v>
      </c>
      <c r="C99" s="456" t="s">
        <v>571</v>
      </c>
      <c r="D99" s="158">
        <f>F99</f>
        <v>70</v>
      </c>
      <c r="E99" s="162"/>
      <c r="F99" s="162">
        <v>70</v>
      </c>
      <c r="G99" s="162"/>
      <c r="H99" s="162">
        <v>0</v>
      </c>
      <c r="I99" s="162"/>
      <c r="J99" s="164"/>
      <c r="K99" s="164"/>
      <c r="L99" s="472"/>
    </row>
    <row r="100" spans="1:12" s="91" customFormat="1" ht="15.6" customHeight="1" x14ac:dyDescent="0.2">
      <c r="A100" s="484"/>
      <c r="B100" s="455" t="s">
        <v>351</v>
      </c>
      <c r="C100" s="456" t="s">
        <v>572</v>
      </c>
      <c r="D100" s="158">
        <f>F100</f>
        <v>2</v>
      </c>
      <c r="E100" s="162"/>
      <c r="F100" s="162">
        <v>2</v>
      </c>
      <c r="G100" s="162"/>
      <c r="H100" s="162"/>
      <c r="I100" s="162"/>
      <c r="J100" s="164"/>
      <c r="K100" s="164"/>
      <c r="L100" s="472"/>
    </row>
    <row r="101" spans="1:12" s="91" customFormat="1" ht="27" customHeight="1" x14ac:dyDescent="0.2">
      <c r="A101" s="893" t="s">
        <v>573</v>
      </c>
      <c r="B101" s="894"/>
      <c r="C101" s="456">
        <v>58.02</v>
      </c>
      <c r="D101" s="158"/>
      <c r="E101" s="162"/>
      <c r="F101" s="162"/>
      <c r="G101" s="162"/>
      <c r="H101" s="162"/>
      <c r="I101" s="162"/>
      <c r="J101" s="164"/>
      <c r="K101" s="164"/>
      <c r="L101" s="472"/>
    </row>
    <row r="102" spans="1:12" s="91" customFormat="1" ht="15.6" customHeight="1" x14ac:dyDescent="0.2">
      <c r="A102" s="484"/>
      <c r="B102" s="455" t="s">
        <v>568</v>
      </c>
      <c r="C102" s="456" t="s">
        <v>574</v>
      </c>
      <c r="D102" s="158"/>
      <c r="E102" s="162"/>
      <c r="F102" s="162"/>
      <c r="G102" s="162"/>
      <c r="H102" s="162"/>
      <c r="I102" s="162"/>
      <c r="J102" s="164"/>
      <c r="K102" s="164"/>
      <c r="L102" s="472"/>
    </row>
    <row r="103" spans="1:12" s="91" customFormat="1" ht="15.6" customHeight="1" x14ac:dyDescent="0.2">
      <c r="A103" s="484"/>
      <c r="B103" s="455" t="s">
        <v>570</v>
      </c>
      <c r="C103" s="456" t="s">
        <v>575</v>
      </c>
      <c r="D103" s="158"/>
      <c r="E103" s="162"/>
      <c r="F103" s="162"/>
      <c r="G103" s="162"/>
      <c r="H103" s="162"/>
      <c r="I103" s="162"/>
      <c r="J103" s="164"/>
      <c r="K103" s="164"/>
      <c r="L103" s="472"/>
    </row>
    <row r="104" spans="1:12" s="91" customFormat="1" ht="15.6" customHeight="1" x14ac:dyDescent="0.2">
      <c r="A104" s="484"/>
      <c r="B104" s="455" t="s">
        <v>351</v>
      </c>
      <c r="C104" s="456" t="s">
        <v>576</v>
      </c>
      <c r="D104" s="158"/>
      <c r="E104" s="162"/>
      <c r="F104" s="162"/>
      <c r="G104" s="162"/>
      <c r="H104" s="162"/>
      <c r="I104" s="162"/>
      <c r="J104" s="164"/>
      <c r="K104" s="164"/>
      <c r="L104" s="472"/>
    </row>
    <row r="105" spans="1:12" s="91" customFormat="1" ht="15.6" customHeight="1" x14ac:dyDescent="0.2">
      <c r="A105" s="893" t="s">
        <v>577</v>
      </c>
      <c r="B105" s="894"/>
      <c r="C105" s="456">
        <v>58.03</v>
      </c>
      <c r="D105" s="158"/>
      <c r="E105" s="162"/>
      <c r="F105" s="162"/>
      <c r="G105" s="162"/>
      <c r="H105" s="162"/>
      <c r="I105" s="162"/>
      <c r="J105" s="164"/>
      <c r="K105" s="164"/>
      <c r="L105" s="472"/>
    </row>
    <row r="106" spans="1:12" s="91" customFormat="1" ht="15.6" customHeight="1" x14ac:dyDescent="0.2">
      <c r="A106" s="484"/>
      <c r="B106" s="455" t="s">
        <v>568</v>
      </c>
      <c r="C106" s="456" t="s">
        <v>578</v>
      </c>
      <c r="D106" s="158"/>
      <c r="E106" s="162"/>
      <c r="F106" s="162"/>
      <c r="G106" s="162"/>
      <c r="H106" s="162"/>
      <c r="I106" s="162"/>
      <c r="J106" s="164"/>
      <c r="K106" s="164"/>
      <c r="L106" s="472"/>
    </row>
    <row r="107" spans="1:12" s="91" customFormat="1" ht="15.6" customHeight="1" x14ac:dyDescent="0.2">
      <c r="A107" s="484"/>
      <c r="B107" s="455" t="s">
        <v>570</v>
      </c>
      <c r="C107" s="456" t="s">
        <v>579</v>
      </c>
      <c r="D107" s="158"/>
      <c r="E107" s="162"/>
      <c r="F107" s="162"/>
      <c r="G107" s="162"/>
      <c r="H107" s="162"/>
      <c r="I107" s="162"/>
      <c r="J107" s="164"/>
      <c r="K107" s="164"/>
      <c r="L107" s="472"/>
    </row>
    <row r="108" spans="1:12" s="91" customFormat="1" ht="15.6" customHeight="1" x14ac:dyDescent="0.2">
      <c r="A108" s="484"/>
      <c r="B108" s="455" t="s">
        <v>351</v>
      </c>
      <c r="C108" s="456" t="s">
        <v>580</v>
      </c>
      <c r="D108" s="158"/>
      <c r="E108" s="162"/>
      <c r="F108" s="162"/>
      <c r="G108" s="162"/>
      <c r="H108" s="162"/>
      <c r="I108" s="162"/>
      <c r="J108" s="164"/>
      <c r="K108" s="164"/>
      <c r="L108" s="472"/>
    </row>
    <row r="109" spans="1:12" s="91" customFormat="1" ht="38.25" customHeight="1" x14ac:dyDescent="0.2">
      <c r="A109" s="893" t="s">
        <v>581</v>
      </c>
      <c r="B109" s="894"/>
      <c r="C109" s="456">
        <v>58.04</v>
      </c>
      <c r="D109" s="158"/>
      <c r="E109" s="162"/>
      <c r="F109" s="162"/>
      <c r="G109" s="162"/>
      <c r="H109" s="162"/>
      <c r="I109" s="162"/>
      <c r="J109" s="164"/>
      <c r="K109" s="164"/>
      <c r="L109" s="472"/>
    </row>
    <row r="110" spans="1:12" s="91" customFormat="1" ht="15.6" customHeight="1" x14ac:dyDescent="0.2">
      <c r="A110" s="484"/>
      <c r="B110" s="455" t="s">
        <v>568</v>
      </c>
      <c r="C110" s="456" t="s">
        <v>582</v>
      </c>
      <c r="D110" s="158"/>
      <c r="E110" s="162"/>
      <c r="F110" s="162"/>
      <c r="G110" s="162"/>
      <c r="H110" s="162"/>
      <c r="I110" s="162"/>
      <c r="J110" s="164"/>
      <c r="K110" s="164"/>
      <c r="L110" s="472"/>
    </row>
    <row r="111" spans="1:12" s="91" customFormat="1" ht="15.6" customHeight="1" x14ac:dyDescent="0.2">
      <c r="A111" s="484"/>
      <c r="B111" s="455" t="s">
        <v>570</v>
      </c>
      <c r="C111" s="456" t="s">
        <v>583</v>
      </c>
      <c r="D111" s="158"/>
      <c r="E111" s="162"/>
      <c r="F111" s="162"/>
      <c r="G111" s="162"/>
      <c r="H111" s="162"/>
      <c r="I111" s="162"/>
      <c r="J111" s="164"/>
      <c r="K111" s="164"/>
      <c r="L111" s="472"/>
    </row>
    <row r="112" spans="1:12" s="91" customFormat="1" ht="15.6" customHeight="1" x14ac:dyDescent="0.2">
      <c r="A112" s="484"/>
      <c r="B112" s="455" t="s">
        <v>351</v>
      </c>
      <c r="C112" s="456" t="s">
        <v>584</v>
      </c>
      <c r="D112" s="158"/>
      <c r="E112" s="162"/>
      <c r="F112" s="162"/>
      <c r="G112" s="162"/>
      <c r="H112" s="162"/>
      <c r="I112" s="162"/>
      <c r="J112" s="164"/>
      <c r="K112" s="164"/>
      <c r="L112" s="472"/>
    </row>
    <row r="113" spans="1:12" s="91" customFormat="1" ht="33" customHeight="1" x14ac:dyDescent="0.2">
      <c r="A113" s="893" t="s">
        <v>585</v>
      </c>
      <c r="B113" s="894"/>
      <c r="C113" s="456">
        <v>58.05</v>
      </c>
      <c r="D113" s="158"/>
      <c r="E113" s="162"/>
      <c r="F113" s="162"/>
      <c r="G113" s="162"/>
      <c r="H113" s="162"/>
      <c r="I113" s="162"/>
      <c r="J113" s="164"/>
      <c r="K113" s="164"/>
      <c r="L113" s="472"/>
    </row>
    <row r="114" spans="1:12" s="91" customFormat="1" ht="15.6" customHeight="1" x14ac:dyDescent="0.2">
      <c r="A114" s="484"/>
      <c r="B114" s="455" t="s">
        <v>568</v>
      </c>
      <c r="C114" s="456" t="s">
        <v>586</v>
      </c>
      <c r="D114" s="158"/>
      <c r="E114" s="162"/>
      <c r="F114" s="162"/>
      <c r="G114" s="162"/>
      <c r="H114" s="162"/>
      <c r="I114" s="162"/>
      <c r="J114" s="164"/>
      <c r="K114" s="164"/>
      <c r="L114" s="472"/>
    </row>
    <row r="115" spans="1:12" s="91" customFormat="1" ht="15.6" customHeight="1" x14ac:dyDescent="0.2">
      <c r="A115" s="484"/>
      <c r="B115" s="455" t="s">
        <v>570</v>
      </c>
      <c r="C115" s="456" t="s">
        <v>587</v>
      </c>
      <c r="D115" s="158"/>
      <c r="E115" s="162"/>
      <c r="F115" s="162"/>
      <c r="G115" s="162"/>
      <c r="H115" s="162"/>
      <c r="I115" s="162"/>
      <c r="J115" s="164"/>
      <c r="K115" s="164"/>
      <c r="L115" s="472"/>
    </row>
    <row r="116" spans="1:12" s="91" customFormat="1" ht="15.6" customHeight="1" x14ac:dyDescent="0.2">
      <c r="A116" s="484"/>
      <c r="B116" s="455" t="s">
        <v>351</v>
      </c>
      <c r="C116" s="456" t="s">
        <v>588</v>
      </c>
      <c r="D116" s="158"/>
      <c r="E116" s="162"/>
      <c r="F116" s="162"/>
      <c r="G116" s="162"/>
      <c r="H116" s="162"/>
      <c r="I116" s="162"/>
      <c r="J116" s="164"/>
      <c r="K116" s="164"/>
      <c r="L116" s="472"/>
    </row>
    <row r="117" spans="1:12" s="91" customFormat="1" ht="38.25" customHeight="1" x14ac:dyDescent="0.2">
      <c r="A117" s="893" t="s">
        <v>589</v>
      </c>
      <c r="B117" s="894"/>
      <c r="C117" s="456">
        <v>58.11</v>
      </c>
      <c r="D117" s="158"/>
      <c r="E117" s="162"/>
      <c r="F117" s="162"/>
      <c r="G117" s="162"/>
      <c r="H117" s="162"/>
      <c r="I117" s="162"/>
      <c r="J117" s="164"/>
      <c r="K117" s="164"/>
      <c r="L117" s="472"/>
    </row>
    <row r="118" spans="1:12" s="91" customFormat="1" ht="15.6" customHeight="1" x14ac:dyDescent="0.2">
      <c r="A118" s="484"/>
      <c r="B118" s="455" t="s">
        <v>568</v>
      </c>
      <c r="C118" s="456" t="s">
        <v>590</v>
      </c>
      <c r="D118" s="158"/>
      <c r="E118" s="162"/>
      <c r="F118" s="162"/>
      <c r="G118" s="162"/>
      <c r="H118" s="162"/>
      <c r="I118" s="162"/>
      <c r="J118" s="164"/>
      <c r="K118" s="164"/>
      <c r="L118" s="472"/>
    </row>
    <row r="119" spans="1:12" s="91" customFormat="1" ht="15.6" customHeight="1" x14ac:dyDescent="0.2">
      <c r="A119" s="484"/>
      <c r="B119" s="455" t="s">
        <v>570</v>
      </c>
      <c r="C119" s="456" t="s">
        <v>591</v>
      </c>
      <c r="D119" s="158"/>
      <c r="E119" s="162"/>
      <c r="F119" s="162"/>
      <c r="G119" s="162"/>
      <c r="H119" s="162"/>
      <c r="I119" s="162"/>
      <c r="J119" s="164"/>
      <c r="K119" s="164"/>
      <c r="L119" s="472"/>
    </row>
    <row r="120" spans="1:12" s="91" customFormat="1" ht="15.6" customHeight="1" x14ac:dyDescent="0.2">
      <c r="A120" s="484"/>
      <c r="B120" s="455" t="s">
        <v>351</v>
      </c>
      <c r="C120" s="456" t="s">
        <v>592</v>
      </c>
      <c r="D120" s="158"/>
      <c r="E120" s="162"/>
      <c r="F120" s="162"/>
      <c r="G120" s="162"/>
      <c r="H120" s="162"/>
      <c r="I120" s="162"/>
      <c r="J120" s="164"/>
      <c r="K120" s="164"/>
      <c r="L120" s="472"/>
    </row>
    <row r="121" spans="1:12" s="91" customFormat="1" ht="15.6" customHeight="1" x14ac:dyDescent="0.2">
      <c r="A121" s="484"/>
      <c r="B121" s="455" t="s">
        <v>351</v>
      </c>
      <c r="C121" s="456" t="s">
        <v>620</v>
      </c>
      <c r="D121" s="158"/>
      <c r="E121" s="162"/>
      <c r="F121" s="162"/>
      <c r="G121" s="162"/>
      <c r="H121" s="162"/>
      <c r="I121" s="162"/>
      <c r="J121" s="164"/>
      <c r="K121" s="164"/>
      <c r="L121" s="472"/>
    </row>
    <row r="122" spans="1:12" s="91" customFormat="1" ht="15.6" customHeight="1" x14ac:dyDescent="0.2">
      <c r="A122" s="429" t="s">
        <v>415</v>
      </c>
      <c r="B122" s="354"/>
      <c r="C122" s="215" t="s">
        <v>209</v>
      </c>
      <c r="D122" s="158">
        <v>0</v>
      </c>
      <c r="E122" s="162"/>
      <c r="F122" s="162">
        <f t="shared" ref="F122:L122" si="6">F123+F133</f>
        <v>0</v>
      </c>
      <c r="G122" s="162">
        <f t="shared" si="6"/>
        <v>700</v>
      </c>
      <c r="H122" s="162">
        <f t="shared" si="6"/>
        <v>0</v>
      </c>
      <c r="I122" s="162">
        <f t="shared" si="6"/>
        <v>0</v>
      </c>
      <c r="J122" s="164">
        <f t="shared" si="6"/>
        <v>0</v>
      </c>
      <c r="K122" s="164">
        <f t="shared" si="6"/>
        <v>0</v>
      </c>
      <c r="L122" s="472">
        <f t="shared" si="6"/>
        <v>0</v>
      </c>
    </row>
    <row r="123" spans="1:12" s="91" customFormat="1" ht="15.6" customHeight="1" x14ac:dyDescent="0.2">
      <c r="A123" s="485" t="s">
        <v>281</v>
      </c>
      <c r="B123" s="433"/>
      <c r="C123" s="458">
        <v>71</v>
      </c>
      <c r="D123" s="158">
        <v>0</v>
      </c>
      <c r="E123" s="162"/>
      <c r="F123" s="162">
        <f t="shared" ref="F123:L123" si="7">F124+F129</f>
        <v>0</v>
      </c>
      <c r="G123" s="162">
        <f t="shared" si="7"/>
        <v>700</v>
      </c>
      <c r="H123" s="162">
        <f t="shared" si="7"/>
        <v>0</v>
      </c>
      <c r="I123" s="162">
        <f t="shared" si="7"/>
        <v>0</v>
      </c>
      <c r="J123" s="164">
        <f t="shared" si="7"/>
        <v>0</v>
      </c>
      <c r="K123" s="164">
        <f t="shared" si="7"/>
        <v>0</v>
      </c>
      <c r="L123" s="472">
        <f t="shared" si="7"/>
        <v>0</v>
      </c>
    </row>
    <row r="124" spans="1:12" s="91" customFormat="1" ht="15.6" customHeight="1" x14ac:dyDescent="0.2">
      <c r="A124" s="485" t="s">
        <v>210</v>
      </c>
      <c r="B124" s="433"/>
      <c r="C124" s="458" t="s">
        <v>211</v>
      </c>
      <c r="D124" s="158">
        <v>0</v>
      </c>
      <c r="E124" s="162"/>
      <c r="F124" s="162">
        <f t="shared" ref="F124:L124" si="8">SUM(F125:F128)</f>
        <v>0</v>
      </c>
      <c r="G124" s="162">
        <f t="shared" si="8"/>
        <v>700</v>
      </c>
      <c r="H124" s="162">
        <f t="shared" si="8"/>
        <v>0</v>
      </c>
      <c r="I124" s="162">
        <f t="shared" si="8"/>
        <v>0</v>
      </c>
      <c r="J124" s="164">
        <f t="shared" si="8"/>
        <v>0</v>
      </c>
      <c r="K124" s="164">
        <f t="shared" si="8"/>
        <v>0</v>
      </c>
      <c r="L124" s="472">
        <f t="shared" si="8"/>
        <v>0</v>
      </c>
    </row>
    <row r="125" spans="1:12" s="91" customFormat="1" ht="15.6" customHeight="1" x14ac:dyDescent="0.2">
      <c r="A125" s="485"/>
      <c r="B125" s="433" t="s">
        <v>115</v>
      </c>
      <c r="C125" s="45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f>'30.10.05'!G267+'31.10.03'!G267+'33.10.08'!G267+'33.10.21'!G267+'33.10.30'!G267+'33.10.31'!G267+'36.10.50'!G267+'37.10.01'!G267+'39.10.01'!G267+'39.10.50'!G267+'40.10.15'!G267+'43.10.10'!G267+'43.10.14'!G267+'43.10.33'!G267+A!G267+B!G267</f>
        <v>700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 x14ac:dyDescent="0.2">
      <c r="A126" s="460"/>
      <c r="B126" s="334" t="s">
        <v>117</v>
      </c>
      <c r="C126" s="461" t="s">
        <v>118</v>
      </c>
      <c r="D126" s="158">
        <f t="shared" si="2"/>
        <v>0</v>
      </c>
      <c r="E126" s="162"/>
      <c r="F126" s="162">
        <v>0</v>
      </c>
      <c r="G126" s="162">
        <v>0</v>
      </c>
      <c r="H126" s="162">
        <v>0</v>
      </c>
      <c r="I12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12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 x14ac:dyDescent="0.2">
      <c r="A127" s="485"/>
      <c r="B127" s="430" t="s">
        <v>230</v>
      </c>
      <c r="C127" s="459" t="s">
        <v>201</v>
      </c>
      <c r="D127" s="158">
        <f t="shared" si="2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 x14ac:dyDescent="0.2">
      <c r="A128" s="485"/>
      <c r="B128" s="430" t="s">
        <v>202</v>
      </c>
      <c r="C128" s="459" t="s">
        <v>390</v>
      </c>
      <c r="D128" s="158">
        <f t="shared" si="2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 x14ac:dyDescent="0.2">
      <c r="A129" s="485" t="s">
        <v>391</v>
      </c>
      <c r="B129" s="430"/>
      <c r="C129" s="458" t="s">
        <v>123</v>
      </c>
      <c r="D129" s="158">
        <f t="shared" ref="D129:D145" si="9">F129+G129+H129+I129</f>
        <v>0</v>
      </c>
      <c r="E129" s="162"/>
      <c r="F129" s="162">
        <v>0</v>
      </c>
      <c r="G12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12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 x14ac:dyDescent="0.2">
      <c r="A130" s="485" t="s">
        <v>124</v>
      </c>
      <c r="B130" s="430"/>
      <c r="C130" s="458">
        <v>72</v>
      </c>
      <c r="D130" s="158">
        <f t="shared" si="9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 x14ac:dyDescent="0.2">
      <c r="A131" s="462" t="s">
        <v>125</v>
      </c>
      <c r="B131" s="463"/>
      <c r="C131" s="458" t="s">
        <v>126</v>
      </c>
      <c r="D131" s="158">
        <f t="shared" si="9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 x14ac:dyDescent="0.2">
      <c r="A132" s="462"/>
      <c r="B132" s="430" t="s">
        <v>203</v>
      </c>
      <c r="C132" s="431" t="s">
        <v>204</v>
      </c>
      <c r="D132" s="158">
        <f t="shared" si="9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 x14ac:dyDescent="0.2">
      <c r="A133" s="462" t="s">
        <v>69</v>
      </c>
      <c r="B133" s="463"/>
      <c r="C133" s="464">
        <v>75</v>
      </c>
      <c r="D133" s="158">
        <f t="shared" si="9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 x14ac:dyDescent="0.2">
      <c r="A134" s="429" t="s">
        <v>313</v>
      </c>
      <c r="B134" s="447"/>
      <c r="C134" s="215" t="s">
        <v>356</v>
      </c>
      <c r="D134" s="158">
        <f t="shared" si="9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 x14ac:dyDescent="0.2">
      <c r="A135" s="429" t="s">
        <v>314</v>
      </c>
      <c r="B135" s="442"/>
      <c r="C135" s="215" t="s">
        <v>467</v>
      </c>
      <c r="D135" s="158">
        <f t="shared" si="9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5" customHeight="1" x14ac:dyDescent="0.2">
      <c r="A136" s="845" t="s">
        <v>315</v>
      </c>
      <c r="B136" s="846"/>
      <c r="C136" s="215" t="s">
        <v>316</v>
      </c>
      <c r="D136" s="158">
        <f t="shared" si="9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 x14ac:dyDescent="0.2">
      <c r="A137" s="879" t="s">
        <v>3</v>
      </c>
      <c r="B137" s="880"/>
      <c r="C137" s="215" t="s">
        <v>463</v>
      </c>
      <c r="D137" s="158">
        <f t="shared" si="9"/>
        <v>0</v>
      </c>
      <c r="E137" s="165"/>
      <c r="F137" s="165">
        <f t="shared" ref="F137:L138" si="10">F138</f>
        <v>0</v>
      </c>
      <c r="G137" s="165">
        <f t="shared" si="10"/>
        <v>0</v>
      </c>
      <c r="H137" s="165">
        <f t="shared" si="10"/>
        <v>0</v>
      </c>
      <c r="I137" s="165">
        <f t="shared" si="10"/>
        <v>0</v>
      </c>
      <c r="J137" s="473">
        <f t="shared" si="10"/>
        <v>0</v>
      </c>
      <c r="K137" s="473">
        <f t="shared" si="10"/>
        <v>0</v>
      </c>
      <c r="L137" s="474">
        <f t="shared" si="10"/>
        <v>0</v>
      </c>
    </row>
    <row r="138" spans="1:12" s="91" customFormat="1" ht="23.25" customHeight="1" x14ac:dyDescent="0.2">
      <c r="A138" s="895" t="s">
        <v>10</v>
      </c>
      <c r="B138" s="896"/>
      <c r="C138" s="215" t="s">
        <v>267</v>
      </c>
      <c r="D138" s="158">
        <f t="shared" si="9"/>
        <v>0</v>
      </c>
      <c r="E138" s="165"/>
      <c r="F138" s="165">
        <f t="shared" si="10"/>
        <v>0</v>
      </c>
      <c r="G138" s="165">
        <f t="shared" si="10"/>
        <v>0</v>
      </c>
      <c r="H138" s="165">
        <f t="shared" si="10"/>
        <v>0</v>
      </c>
      <c r="I138" s="165">
        <f t="shared" si="10"/>
        <v>0</v>
      </c>
      <c r="J138" s="473">
        <f t="shared" si="10"/>
        <v>0</v>
      </c>
      <c r="K138" s="473">
        <f t="shared" si="10"/>
        <v>0</v>
      </c>
      <c r="L138" s="474">
        <f t="shared" si="10"/>
        <v>0</v>
      </c>
    </row>
    <row r="139" spans="1:12" s="91" customFormat="1" ht="25.5" x14ac:dyDescent="0.2">
      <c r="A139" s="485"/>
      <c r="B139" s="448" t="s">
        <v>259</v>
      </c>
      <c r="C139" s="215" t="s">
        <v>258</v>
      </c>
      <c r="D139" s="158">
        <f t="shared" si="9"/>
        <v>0</v>
      </c>
      <c r="E139" s="165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 x14ac:dyDescent="0.2">
      <c r="A140" s="485"/>
      <c r="B140" s="448" t="s">
        <v>11</v>
      </c>
      <c r="C140" s="215" t="s">
        <v>12</v>
      </c>
      <c r="D140" s="158">
        <f t="shared" si="9"/>
        <v>0</v>
      </c>
      <c r="E140" s="165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899999999999999" customHeight="1" x14ac:dyDescent="0.2">
      <c r="A141" s="485" t="s">
        <v>2</v>
      </c>
      <c r="B141" s="214"/>
      <c r="C141" s="215" t="s">
        <v>97</v>
      </c>
      <c r="D141" s="158">
        <f t="shared" si="9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899999999999999" customHeight="1" x14ac:dyDescent="0.2">
      <c r="A142" s="485" t="s">
        <v>344</v>
      </c>
      <c r="B142" s="214"/>
      <c r="C142" s="215" t="s">
        <v>326</v>
      </c>
      <c r="D142" s="158">
        <f t="shared" si="9"/>
        <v>0</v>
      </c>
      <c r="E142" s="162"/>
      <c r="F142" s="162">
        <f t="shared" ref="F142:L142" si="11">F143</f>
        <v>0</v>
      </c>
      <c r="G142" s="162">
        <f t="shared" si="11"/>
        <v>0</v>
      </c>
      <c r="H142" s="162">
        <f t="shared" si="11"/>
        <v>0</v>
      </c>
      <c r="I142" s="162">
        <f t="shared" si="11"/>
        <v>0</v>
      </c>
      <c r="J142" s="164">
        <f t="shared" si="11"/>
        <v>0</v>
      </c>
      <c r="K142" s="164">
        <f t="shared" si="11"/>
        <v>0</v>
      </c>
      <c r="L142" s="472">
        <f t="shared" si="11"/>
        <v>0</v>
      </c>
    </row>
    <row r="143" spans="1:12" s="91" customFormat="1" ht="14.25" x14ac:dyDescent="0.2">
      <c r="A143" s="445"/>
      <c r="B143" s="451" t="s">
        <v>411</v>
      </c>
      <c r="C143" s="431" t="s">
        <v>328</v>
      </c>
      <c r="D143" s="158">
        <f t="shared" si="9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5" x14ac:dyDescent="0.25">
      <c r="A144" s="449" t="s">
        <v>345</v>
      </c>
      <c r="B144" s="450"/>
      <c r="C144" s="215" t="s">
        <v>329</v>
      </c>
      <c r="D144" s="158">
        <f t="shared" si="9"/>
        <v>0</v>
      </c>
      <c r="E144" s="166"/>
      <c r="F144" s="166">
        <f t="shared" ref="F144:L144" si="12">F145</f>
        <v>0</v>
      </c>
      <c r="G144" s="166">
        <f t="shared" si="12"/>
        <v>0</v>
      </c>
      <c r="H144" s="166">
        <f t="shared" si="12"/>
        <v>0</v>
      </c>
      <c r="I144" s="166">
        <f t="shared" si="12"/>
        <v>0</v>
      </c>
      <c r="J144" s="475">
        <f t="shared" si="12"/>
        <v>0</v>
      </c>
      <c r="K144" s="475">
        <f t="shared" si="12"/>
        <v>0</v>
      </c>
      <c r="L144" s="476">
        <f t="shared" si="12"/>
        <v>0</v>
      </c>
    </row>
    <row r="145" spans="1:12" s="91" customFormat="1" ht="15" thickBot="1" x14ac:dyDescent="0.25">
      <c r="A145" s="465"/>
      <c r="B145" s="466" t="s">
        <v>46</v>
      </c>
      <c r="C145" s="467" t="s">
        <v>331</v>
      </c>
      <c r="D145" s="168">
        <f t="shared" si="9"/>
        <v>0</v>
      </c>
      <c r="E145" s="169"/>
      <c r="F145" s="169">
        <v>0</v>
      </c>
      <c r="G14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 x14ac:dyDescent="0.2">
      <c r="A146" s="65"/>
      <c r="B146" s="244"/>
      <c r="C146" s="65"/>
      <c r="F146" s="49"/>
      <c r="J146" s="65"/>
      <c r="K146" s="65"/>
      <c r="L146" s="65"/>
    </row>
    <row r="147" spans="1:12" ht="25.5" x14ac:dyDescent="0.2">
      <c r="A147" s="245" t="s">
        <v>348</v>
      </c>
      <c r="B147" s="246" t="s">
        <v>430</v>
      </c>
      <c r="C147" s="246"/>
      <c r="J147" s="65"/>
      <c r="K147" s="65"/>
      <c r="L147" s="65"/>
    </row>
    <row r="148" spans="1:12" x14ac:dyDescent="0.2">
      <c r="A148" s="245"/>
      <c r="B148" s="246"/>
      <c r="C148" s="246"/>
      <c r="J148" s="65"/>
      <c r="K148" s="65"/>
      <c r="L148" s="65"/>
    </row>
    <row r="149" spans="1:12" ht="15" x14ac:dyDescent="0.25">
      <c r="A149" s="672" t="s">
        <v>477</v>
      </c>
      <c r="B149" s="672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4.25" x14ac:dyDescent="0.2">
      <c r="A150" s="760" t="s">
        <v>503</v>
      </c>
      <c r="B150" s="760"/>
      <c r="C150" s="65"/>
      <c r="F150" s="1" t="s">
        <v>525</v>
      </c>
      <c r="I150" s="3" t="s">
        <v>562</v>
      </c>
      <c r="J150" s="65"/>
      <c r="K150" s="65"/>
      <c r="L150" s="65"/>
    </row>
    <row r="151" spans="1:12" x14ac:dyDescent="0.2">
      <c r="A151" s="760" t="s">
        <v>504</v>
      </c>
      <c r="B151" s="760"/>
      <c r="C151" s="65"/>
      <c r="F151" s="1" t="s">
        <v>505</v>
      </c>
      <c r="J151" s="65"/>
      <c r="K151" s="65"/>
      <c r="L151" s="65"/>
    </row>
    <row r="152" spans="1:12" ht="29.25" customHeight="1" x14ac:dyDescent="0.2">
      <c r="A152" s="247"/>
      <c r="B152" s="247" t="s">
        <v>297</v>
      </c>
      <c r="C152" s="170"/>
      <c r="D152" s="2"/>
      <c r="E152" s="2"/>
      <c r="F152" s="2"/>
      <c r="G152" s="2"/>
      <c r="H152" s="2"/>
    </row>
    <row r="153" spans="1:12" x14ac:dyDescent="0.2">
      <c r="A153" s="759"/>
      <c r="B153" s="759"/>
      <c r="C153" s="2"/>
      <c r="D153" s="2"/>
      <c r="E153" s="2"/>
      <c r="F153" s="2"/>
      <c r="G153" s="2"/>
      <c r="H153" s="2"/>
    </row>
  </sheetData>
  <mergeCells count="52">
    <mergeCell ref="A151:B151"/>
    <mergeCell ref="A153:B153"/>
    <mergeCell ref="A136:B136"/>
    <mergeCell ref="A137:B137"/>
    <mergeCell ref="A138:B138"/>
    <mergeCell ref="A109:B109"/>
    <mergeCell ref="A113:B113"/>
    <mergeCell ref="A117:B117"/>
    <mergeCell ref="A149:B149"/>
    <mergeCell ref="A150:B150"/>
    <mergeCell ref="A92:B92"/>
    <mergeCell ref="A96:B96"/>
    <mergeCell ref="A97:B97"/>
    <mergeCell ref="A101:B101"/>
    <mergeCell ref="A105:B105"/>
    <mergeCell ref="A88:B88"/>
    <mergeCell ref="A44:B44"/>
    <mergeCell ref="A48:B48"/>
    <mergeCell ref="A52:B52"/>
    <mergeCell ref="A56:B56"/>
    <mergeCell ref="A60:B60"/>
    <mergeCell ref="A64:B64"/>
    <mergeCell ref="A68:B68"/>
    <mergeCell ref="A72:B72"/>
    <mergeCell ref="A76:B76"/>
    <mergeCell ref="A80:B80"/>
    <mergeCell ref="A84:B84"/>
    <mergeCell ref="A15:B15"/>
    <mergeCell ref="A16:B16"/>
    <mergeCell ref="A17:B17"/>
    <mergeCell ref="A19:B19"/>
    <mergeCell ref="A40:B40"/>
    <mergeCell ref="A20:B20"/>
    <mergeCell ref="A21:B21"/>
    <mergeCell ref="A27:B27"/>
    <mergeCell ref="A39:B39"/>
    <mergeCell ref="A13:B13"/>
    <mergeCell ref="A9:B11"/>
    <mergeCell ref="C9:C11"/>
    <mergeCell ref="D9:I9"/>
    <mergeCell ref="J9:L9"/>
    <mergeCell ref="D10:E10"/>
    <mergeCell ref="F10:I10"/>
    <mergeCell ref="J10:J11"/>
    <mergeCell ref="K10:K11"/>
    <mergeCell ref="L10:L11"/>
    <mergeCell ref="A12:B12"/>
    <mergeCell ref="B5:I5"/>
    <mergeCell ref="A6:I6"/>
    <mergeCell ref="H8:I8"/>
    <mergeCell ref="J8:K8"/>
    <mergeCell ref="B7:H7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43"/>
  <sheetViews>
    <sheetView view="pageBreakPreview" topLeftCell="A4" zoomScale="90" zoomScaleSheetLayoutView="90" workbookViewId="0">
      <selection activeCell="E20" sqref="E20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4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125" customFormat="1" ht="18.75" customHeight="1" x14ac:dyDescent="0.2">
      <c r="A9" s="685" t="s">
        <v>426</v>
      </c>
      <c r="B9" s="863"/>
      <c r="C9" s="692" t="s">
        <v>70</v>
      </c>
      <c r="D9" s="695" t="s">
        <v>912</v>
      </c>
      <c r="E9" s="868"/>
      <c r="F9" s="869"/>
      <c r="G9" s="869"/>
      <c r="H9" s="869"/>
      <c r="I9" s="869"/>
      <c r="J9" s="870" t="s">
        <v>427</v>
      </c>
      <c r="K9" s="870"/>
      <c r="L9" s="871"/>
    </row>
    <row r="10" spans="1:12" s="125" customFormat="1" ht="20.25" customHeight="1" x14ac:dyDescent="0.2">
      <c r="A10" s="864"/>
      <c r="B10" s="865"/>
      <c r="C10" s="693"/>
      <c r="D10" s="706" t="s">
        <v>449</v>
      </c>
      <c r="E10" s="706"/>
      <c r="F10" s="707" t="s">
        <v>450</v>
      </c>
      <c r="G10" s="707"/>
      <c r="H10" s="707"/>
      <c r="I10" s="708"/>
      <c r="J10" s="709">
        <v>2024</v>
      </c>
      <c r="K10" s="709">
        <v>2025</v>
      </c>
      <c r="L10" s="711">
        <v>2026</v>
      </c>
    </row>
    <row r="11" spans="1:12" s="125" customFormat="1" ht="48" customHeight="1" thickBot="1" x14ac:dyDescent="0.25">
      <c r="A11" s="866"/>
      <c r="B11" s="867"/>
      <c r="C11" s="694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0"/>
      <c r="K11" s="710"/>
      <c r="L11" s="712"/>
    </row>
    <row r="12" spans="1:12" s="91" customFormat="1" ht="41.25" customHeight="1" x14ac:dyDescent="0.2">
      <c r="A12" s="875" t="s">
        <v>500</v>
      </c>
      <c r="B12" s="876"/>
      <c r="C12" s="426"/>
      <c r="D12" s="158">
        <f t="shared" ref="D12:D77" si="0">F12+G12+H12+I12</f>
        <v>60750</v>
      </c>
      <c r="E12" s="158"/>
      <c r="F12" s="159">
        <f t="shared" ref="F12:L12" si="1">F13+F140</f>
        <v>47931</v>
      </c>
      <c r="G12" s="159">
        <f t="shared" si="1"/>
        <v>7672</v>
      </c>
      <c r="H12" s="159">
        <f t="shared" si="1"/>
        <v>6385</v>
      </c>
      <c r="I12" s="159">
        <f t="shared" si="1"/>
        <v>-1238</v>
      </c>
      <c r="J12" s="159">
        <f t="shared" si="1"/>
        <v>32960</v>
      </c>
      <c r="K12" s="159">
        <f t="shared" si="1"/>
        <v>32960</v>
      </c>
      <c r="L12" s="159">
        <f t="shared" si="1"/>
        <v>32960</v>
      </c>
    </row>
    <row r="13" spans="1:12" s="91" customFormat="1" ht="20.25" customHeight="1" x14ac:dyDescent="0.2">
      <c r="A13" s="872" t="s">
        <v>465</v>
      </c>
      <c r="B13" s="873"/>
      <c r="C13" s="427"/>
      <c r="D13" s="158">
        <f t="shared" si="0"/>
        <v>24491</v>
      </c>
      <c r="E13" s="160"/>
      <c r="F13" s="160">
        <f t="shared" ref="F13:L13" si="2">F14+F132</f>
        <v>12266</v>
      </c>
      <c r="G13" s="160">
        <f t="shared" si="2"/>
        <v>7092</v>
      </c>
      <c r="H13" s="160">
        <f t="shared" si="2"/>
        <v>6371</v>
      </c>
      <c r="I13" s="160">
        <f t="shared" si="2"/>
        <v>-1238</v>
      </c>
      <c r="J13" s="468">
        <f t="shared" si="2"/>
        <v>32960</v>
      </c>
      <c r="K13" s="468">
        <f t="shared" si="2"/>
        <v>32960</v>
      </c>
      <c r="L13" s="469">
        <f t="shared" si="2"/>
        <v>32960</v>
      </c>
    </row>
    <row r="14" spans="1:12" s="91" customFormat="1" ht="19.5" customHeight="1" x14ac:dyDescent="0.2">
      <c r="A14" s="428" t="s">
        <v>220</v>
      </c>
      <c r="B14" s="214"/>
      <c r="C14" s="215" t="s">
        <v>221</v>
      </c>
      <c r="D14" s="158">
        <f t="shared" si="0"/>
        <v>24567.200000000001</v>
      </c>
      <c r="E14" s="161"/>
      <c r="F14" s="161">
        <f t="shared" ref="F14:L14" si="3">F15+F48+F104</f>
        <v>12321.73</v>
      </c>
      <c r="G14" s="161">
        <f t="shared" si="3"/>
        <v>7092</v>
      </c>
      <c r="H14" s="161">
        <f t="shared" si="3"/>
        <v>6389.2</v>
      </c>
      <c r="I14" s="161">
        <f t="shared" si="3"/>
        <v>-1235.73</v>
      </c>
      <c r="J14" s="470">
        <f t="shared" si="3"/>
        <v>32960</v>
      </c>
      <c r="K14" s="470">
        <f t="shared" si="3"/>
        <v>32960</v>
      </c>
      <c r="L14" s="471">
        <f t="shared" si="3"/>
        <v>32960</v>
      </c>
    </row>
    <row r="15" spans="1:12" s="91" customFormat="1" ht="33.75" customHeight="1" x14ac:dyDescent="0.2">
      <c r="A15" s="879" t="s">
        <v>431</v>
      </c>
      <c r="B15" s="880"/>
      <c r="C15" s="215" t="s">
        <v>222</v>
      </c>
      <c r="D15" s="158">
        <f t="shared" si="0"/>
        <v>20217.2</v>
      </c>
      <c r="E15" s="162"/>
      <c r="F15" s="162">
        <f>F16+F33+F40</f>
        <v>9038</v>
      </c>
      <c r="G15" s="162">
        <f>G16+G33+G40</f>
        <v>5832</v>
      </c>
      <c r="H15" s="162">
        <f>H16+H33+H40</f>
        <v>4839.2</v>
      </c>
      <c r="I15" s="162">
        <f>I16+I33+I40</f>
        <v>508</v>
      </c>
      <c r="J15" s="475">
        <f>'33.10.21'!J15+'33.10.30'!J15</f>
        <v>26300</v>
      </c>
      <c r="K15" s="475">
        <f>'33.10.21'!K15+'33.10.30'!K15</f>
        <v>26300</v>
      </c>
      <c r="L15" s="475">
        <f>'33.10.21'!L15+'33.10.30'!L15</f>
        <v>26300</v>
      </c>
    </row>
    <row r="16" spans="1:12" s="91" customFormat="1" ht="29.25" customHeight="1" x14ac:dyDescent="0.2">
      <c r="A16" s="879" t="s">
        <v>219</v>
      </c>
      <c r="B16" s="880"/>
      <c r="C16" s="215" t="s">
        <v>131</v>
      </c>
      <c r="D16" s="158">
        <f t="shared" si="0"/>
        <v>19471</v>
      </c>
      <c r="E16" s="162"/>
      <c r="F16" s="162">
        <f t="shared" ref="F16:L16" si="4">SUM(F17:F32)</f>
        <v>8565</v>
      </c>
      <c r="G16" s="162">
        <f t="shared" si="4"/>
        <v>5666</v>
      </c>
      <c r="H16" s="162">
        <f t="shared" si="4"/>
        <v>4657</v>
      </c>
      <c r="I16" s="162">
        <f t="shared" si="4"/>
        <v>583</v>
      </c>
      <c r="J16" s="164">
        <f t="shared" si="4"/>
        <v>0</v>
      </c>
      <c r="K16" s="164">
        <f t="shared" si="4"/>
        <v>0</v>
      </c>
      <c r="L16" s="472">
        <f t="shared" si="4"/>
        <v>0</v>
      </c>
    </row>
    <row r="17" spans="1:12" s="91" customFormat="1" ht="15" customHeight="1" x14ac:dyDescent="0.2">
      <c r="A17" s="429"/>
      <c r="B17" s="430" t="s">
        <v>132</v>
      </c>
      <c r="C17" s="431" t="s">
        <v>133</v>
      </c>
      <c r="D17" s="158">
        <f t="shared" si="0"/>
        <v>12456</v>
      </c>
      <c r="E17" s="162"/>
      <c r="F17" s="162">
        <f>'30.10.05'!F17+'31.10.03'!F17+'33.10.08'!F17+'33.10.21'!F17+'33.10.30'!F17+'33.10.31'!F17+'36.10.50'!F17+'37.10.01'!F17+'39.10.01'!F17+'39.10.50'!F17+'40.10.15'!F17+'43.10.10'!F17+'43.10.14'!F17+'43.10.33'!F17+A!F17+B!F17</f>
        <v>4947</v>
      </c>
      <c r="G17" s="162">
        <f>'30.10.05'!G17+'31.10.03'!G17+'33.10.08'!G17+'33.10.21'!G17+'33.10.30'!G17+'33.10.31'!G17+'36.10.50'!G17+'37.10.01'!G17+'39.10.01'!G17+'39.10.50'!G17+'40.10.15'!G17+'43.10.10'!G17+'43.10.14'!G17+'43.10.33'!G17+A!G17+B!G17</f>
        <v>3268</v>
      </c>
      <c r="H17" s="162">
        <f>'30.10.05'!H17+'31.10.03'!H17+'33.10.08'!H17+'33.10.21'!H17+'33.10.30'!H17+'33.10.31'!H17+'36.10.50'!H17+'37.10.01'!H17+'39.10.01'!H17+'39.10.50'!H17+'40.10.15'!H17+'43.10.10'!H17+'43.10.14'!H17+'43.10.33'!H17+A!H17+B!H17</f>
        <v>2710</v>
      </c>
      <c r="I17" s="162">
        <f>'30.10.05'!I17+'31.10.03'!I17+'33.10.08'!I17+'33.10.21'!I17+'33.10.30'!I17+'33.10.31'!I17+'36.10.50'!I17+'37.10.01'!I17+'39.10.01'!I17+'39.10.50'!I17+'40.10.15'!I17+'43.10.10'!I17+'43.10.14'!I17+'43.10.33'!I17+A!I17+B!I17</f>
        <v>1531</v>
      </c>
      <c r="J17" s="164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164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472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105" customFormat="1" ht="15" customHeight="1" x14ac:dyDescent="0.2">
      <c r="A18" s="432"/>
      <c r="B18" s="322" t="s">
        <v>134</v>
      </c>
      <c r="C18" s="351" t="s">
        <v>135</v>
      </c>
      <c r="D18" s="158">
        <f t="shared" si="0"/>
        <v>0</v>
      </c>
      <c r="E18" s="162"/>
      <c r="F18" s="162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162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162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162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164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164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472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105" customFormat="1" ht="15" customHeight="1" x14ac:dyDescent="0.2">
      <c r="A19" s="432"/>
      <c r="B19" s="322" t="s">
        <v>190</v>
      </c>
      <c r="C19" s="351" t="s">
        <v>191</v>
      </c>
      <c r="D19" s="158">
        <f t="shared" si="0"/>
        <v>0</v>
      </c>
      <c r="E19" s="162"/>
      <c r="F19" s="162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162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162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162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164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164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472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91" customFormat="1" ht="15" customHeight="1" x14ac:dyDescent="0.2">
      <c r="A20" s="429"/>
      <c r="B20" s="430" t="s">
        <v>192</v>
      </c>
      <c r="C20" s="431" t="s">
        <v>193</v>
      </c>
      <c r="D20" s="158">
        <f t="shared" si="0"/>
        <v>4518</v>
      </c>
      <c r="E20" s="162"/>
      <c r="F20" s="162">
        <f>'30.10.05'!F20+'31.10.03'!F20+'33.10.08'!F20+'33.10.21'!F20+'33.10.30'!F20+'33.10.31'!F20+'36.10.50'!F20+'37.10.01'!F20+'39.10.01'!F20+'39.10.50'!F20+'40.10.15'!F20+'43.10.10'!F20+'43.10.14'!F20+'43.10.33'!F20+A!F20+B!F20</f>
        <v>2550</v>
      </c>
      <c r="G20" s="162">
        <f>'30.10.05'!G20+'31.10.03'!G20+'33.10.08'!G20+'33.10.21'!G20+'33.10.30'!G20+'33.10.31'!G20+'36.10.50'!G20+'37.10.01'!G20+'39.10.01'!G20+'39.10.50'!G20+'40.10.15'!G20+'43.10.10'!G20+'43.10.14'!G20+'43.10.33'!G20+A!G20+B!G20</f>
        <v>1556</v>
      </c>
      <c r="H20" s="162">
        <f>'30.10.05'!H20+'31.10.03'!H20+'33.10.08'!H20+'33.10.21'!H20+'33.10.30'!H20+'33.10.31'!H20+'36.10.50'!H20+'37.10.01'!H20+'39.10.01'!H20+'39.10.50'!H20+'40.10.15'!H20+'43.10.10'!H20+'43.10.14'!H20+'43.10.33'!H20+A!H20+B!H20</f>
        <v>1275</v>
      </c>
      <c r="I20" s="162">
        <f>'30.10.05'!I20+'31.10.03'!I20+'33.10.08'!I20+'33.10.21'!I20+'33.10.30'!I20+'33.10.31'!I20+'36.10.50'!I20+'37.10.01'!I20+'39.10.01'!I20+'39.10.50'!I20+'40.10.15'!I20+'43.10.10'!I20+'43.10.14'!I20+'43.10.33'!I20+A!I20+B!I20</f>
        <v>-863</v>
      </c>
      <c r="J20" s="164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164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472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91" customFormat="1" ht="15" customHeight="1" x14ac:dyDescent="0.2">
      <c r="A21" s="429"/>
      <c r="B21" s="430" t="s">
        <v>194</v>
      </c>
      <c r="C21" s="431" t="s">
        <v>195</v>
      </c>
      <c r="D21" s="158">
        <f t="shared" si="0"/>
        <v>1002</v>
      </c>
      <c r="E21" s="162"/>
      <c r="F21" s="162">
        <f>'30.10.05'!F21+'31.10.03'!F21+'33.10.08'!F21+'33.10.21'!F21+'33.10.30'!F21+'33.10.31'!F21+'36.10.50'!F21+'37.10.01'!F21+'39.10.01'!F21+'39.10.50'!F21+'40.10.15'!F21+'43.10.10'!F21+'43.10.14'!F21+'43.10.33'!F21+A!F21+B!F21</f>
        <v>500</v>
      </c>
      <c r="G21" s="162">
        <f>'30.10.05'!G21+'31.10.03'!G21+'33.10.08'!G21+'33.10.21'!G21+'33.10.30'!G21+'33.10.31'!G21+'36.10.50'!G21+'37.10.01'!G21+'39.10.01'!G21+'39.10.50'!G21+'40.10.15'!G21+'43.10.10'!G21+'43.10.14'!G21+'43.10.33'!G21+A!G21+B!G21</f>
        <v>300</v>
      </c>
      <c r="H21" s="162">
        <f>'30.10.05'!H21+'31.10.03'!H21+'33.10.08'!H21+'33.10.21'!H21+'33.10.30'!H21+'33.10.31'!H21+'36.10.50'!H21+'37.10.01'!H21+'39.10.01'!H21+'39.10.50'!H21+'40.10.15'!H21+'43.10.10'!H21+'43.10.14'!H21+'43.10.33'!H21+A!H21+B!H21</f>
        <v>290</v>
      </c>
      <c r="I21" s="162">
        <f>'30.10.05'!I21+'31.10.03'!I21+'33.10.08'!I21+'33.10.21'!I21+'33.10.30'!I21+'33.10.31'!I21+'36.10.50'!I21+'37.10.01'!I21+'39.10.01'!I21+'39.10.50'!I21+'40.10.15'!I21+'43.10.10'!I21+'43.10.14'!I21+'43.10.33'!I21+A!I21+B!I21</f>
        <v>-88</v>
      </c>
      <c r="J21" s="164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164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472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91" customFormat="1" ht="15" customHeight="1" x14ac:dyDescent="0.2">
      <c r="A22" s="429"/>
      <c r="B22" s="430" t="s">
        <v>196</v>
      </c>
      <c r="C22" s="431" t="s">
        <v>197</v>
      </c>
      <c r="D22" s="158">
        <f t="shared" si="0"/>
        <v>0</v>
      </c>
      <c r="E22" s="162"/>
      <c r="F22" s="162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162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162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162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164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164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472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91" customFormat="1" ht="15" customHeight="1" x14ac:dyDescent="0.2">
      <c r="A23" s="429"/>
      <c r="B23" s="430" t="s">
        <v>198</v>
      </c>
      <c r="C23" s="431" t="s">
        <v>199</v>
      </c>
      <c r="D23" s="158">
        <f t="shared" si="0"/>
        <v>0</v>
      </c>
      <c r="E23" s="162"/>
      <c r="F23" s="162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162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162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162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164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164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472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91" customFormat="1" ht="15" customHeight="1" x14ac:dyDescent="0.2">
      <c r="A24" s="429"/>
      <c r="B24" s="430" t="s">
        <v>213</v>
      </c>
      <c r="C24" s="431" t="s">
        <v>214</v>
      </c>
      <c r="D24" s="158">
        <f t="shared" si="0"/>
        <v>0</v>
      </c>
      <c r="E24" s="162"/>
      <c r="F24" s="162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162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162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162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164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164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472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91" customFormat="1" ht="15" customHeight="1" x14ac:dyDescent="0.2">
      <c r="A25" s="429"/>
      <c r="B25" s="430" t="s">
        <v>215</v>
      </c>
      <c r="C25" s="431" t="s">
        <v>216</v>
      </c>
      <c r="D25" s="158">
        <f t="shared" si="0"/>
        <v>535</v>
      </c>
      <c r="E25" s="162"/>
      <c r="F25" s="162">
        <f>'30.10.05'!F25+'31.10.03'!F25+'33.10.08'!F25+'33.10.21'!F25+'33.10.30'!F25+'33.10.31'!F25+'36.10.50'!F25+'37.10.01'!F25+'39.10.01'!F25+'39.10.50'!F25+'40.10.15'!F25+'43.10.10'!F25+'43.10.14'!F25+'43.10.33'!F25+A!F25+B!F25</f>
        <v>181</v>
      </c>
      <c r="G25" s="162">
        <f>'30.10.05'!G25+'31.10.03'!G25+'33.10.08'!G25+'33.10.21'!G25+'33.10.30'!G25+'33.10.31'!G25+'36.10.50'!G25+'37.10.01'!G25+'39.10.01'!G25+'39.10.50'!G25+'40.10.15'!G25+'43.10.10'!G25+'43.10.14'!G25+'43.10.33'!G25+A!G25+B!G25</f>
        <v>170</v>
      </c>
      <c r="H25" s="162">
        <f>'30.10.05'!H25+'31.10.03'!H25+'33.10.08'!H25+'33.10.21'!H25+'33.10.30'!H25+'33.10.31'!H25+'36.10.50'!H25+'37.10.01'!H25+'39.10.01'!H25+'39.10.50'!H25+'40.10.15'!H25+'43.10.10'!H25+'43.10.14'!H25+'43.10.33'!H25+A!H25+B!H25</f>
        <v>150</v>
      </c>
      <c r="I25" s="162">
        <f>'30.10.05'!I25+'31.10.03'!I25+'33.10.08'!I25+'33.10.21'!I25+'33.10.30'!I25+'33.10.31'!I25+'36.10.50'!I25+'37.10.01'!I25+'39.10.01'!I25+'39.10.50'!I25+'40.10.15'!I25+'43.10.10'!I25+'43.10.14'!I25+'43.10.33'!I25+A!I25+B!I25</f>
        <v>34</v>
      </c>
      <c r="J25" s="164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164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472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91" customFormat="1" ht="15" customHeight="1" x14ac:dyDescent="0.2">
      <c r="A26" s="429"/>
      <c r="B26" s="430" t="s">
        <v>217</v>
      </c>
      <c r="C26" s="431" t="s">
        <v>218</v>
      </c>
      <c r="D26" s="158">
        <f t="shared" si="0"/>
        <v>20</v>
      </c>
      <c r="E26" s="162"/>
      <c r="F26" s="162">
        <f>'30.10.05'!F26+'31.10.03'!F26+'33.10.08'!F26+'33.10.21'!F26+'33.10.30'!F26+'33.10.31'!F26+'36.10.50'!F26+'37.10.01'!F26+'39.10.01'!F26+'39.10.50'!F26+'40.10.15'!F26+'43.10.10'!F26+'43.10.14'!F26+'43.10.33'!F26+A!F26+B!F26</f>
        <v>6</v>
      </c>
      <c r="G26" s="162">
        <f>'30.10.05'!G26+'31.10.03'!G26+'33.10.08'!G26+'33.10.21'!G26+'33.10.30'!G26+'33.10.31'!G26+'36.10.50'!G26+'37.10.01'!G26+'39.10.01'!G26+'39.10.50'!G26+'40.10.15'!G26+'43.10.10'!G26+'43.10.14'!G26+'43.10.33'!G26+A!G26+B!G26</f>
        <v>3</v>
      </c>
      <c r="H26" s="162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26" s="162">
        <f>'30.10.05'!I26+'31.10.03'!I26+'33.10.08'!I26+'33.10.21'!I26+'33.10.30'!I26+'33.10.31'!I26+'36.10.50'!I26+'37.10.01'!I26+'39.10.01'!I26+'39.10.50'!I26+'40.10.15'!I26+'43.10.10'!I26+'43.10.14'!I26+'43.10.33'!I26+A!I26+B!I26</f>
        <v>8</v>
      </c>
      <c r="J26" s="164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164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472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91" customFormat="1" ht="15" customHeight="1" x14ac:dyDescent="0.2">
      <c r="A27" s="213"/>
      <c r="B27" s="433" t="s">
        <v>392</v>
      </c>
      <c r="C27" s="431" t="s">
        <v>393</v>
      </c>
      <c r="D27" s="158">
        <f t="shared" si="0"/>
        <v>0</v>
      </c>
      <c r="E27" s="162"/>
      <c r="F27" s="162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162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162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27" s="162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164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164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472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91" customFormat="1" ht="15" customHeight="1" x14ac:dyDescent="0.2">
      <c r="A28" s="213"/>
      <c r="B28" s="433" t="s">
        <v>394</v>
      </c>
      <c r="C28" s="431" t="s">
        <v>127</v>
      </c>
      <c r="D28" s="158">
        <f t="shared" si="0"/>
        <v>0</v>
      </c>
      <c r="E28" s="162"/>
      <c r="F28" s="162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162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162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28" s="162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164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164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472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91" customFormat="1" ht="15" customHeight="1" x14ac:dyDescent="0.2">
      <c r="A29" s="213"/>
      <c r="B29" s="433" t="s">
        <v>87</v>
      </c>
      <c r="C29" s="431" t="s">
        <v>88</v>
      </c>
      <c r="D29" s="158">
        <f t="shared" si="0"/>
        <v>0</v>
      </c>
      <c r="E29" s="162"/>
      <c r="F29" s="162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162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162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162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164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164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472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91" customFormat="1" ht="15" customHeight="1" x14ac:dyDescent="0.2">
      <c r="A30" s="213"/>
      <c r="B30" s="259" t="s">
        <v>550</v>
      </c>
      <c r="C30" s="431" t="s">
        <v>549</v>
      </c>
      <c r="D30" s="158">
        <f t="shared" si="0"/>
        <v>590</v>
      </c>
      <c r="E30" s="162"/>
      <c r="F30" s="162">
        <f>'30.10.05'!F30+'31.10.03'!F30+'33.10.08'!F30+'33.10.21'!F30+'33.10.30'!F30+'33.10.31'!F30+'36.10.50'!F30+'37.10.01'!F30+'39.10.01'!F30+'39.10.50'!F30+'40.10.15'!F30+'43.10.10'!F30+'43.10.14'!F30+'43.10.33'!F30+A!F30+B!F30</f>
        <v>219</v>
      </c>
      <c r="G30" s="162">
        <f>'30.10.05'!G30+'31.10.03'!G30+'33.10.08'!G30+'33.10.21'!G30+'33.10.30'!G30+'33.10.31'!G30+'36.10.50'!G30+'37.10.01'!G30+'39.10.01'!G30+'39.10.50'!G30+'40.10.15'!G30+'43.10.10'!G30+'43.10.14'!G30+'43.10.33'!G30+A!G30+B!G30</f>
        <v>178</v>
      </c>
      <c r="H30" s="162">
        <f>'30.10.05'!H30+'31.10.03'!H30+'33.10.08'!H30+'33.10.21'!H30+'33.10.30'!H30+'33.10.31'!H30+'36.10.50'!H30+'37.10.01'!H30+'39.10.01'!H30+'39.10.50'!H30+'40.10.15'!H30+'43.10.10'!H30+'43.10.14'!H30+'43.10.33'!H30+A!H30+B!H30</f>
        <v>167</v>
      </c>
      <c r="I30" s="162">
        <f>'30.10.05'!I30+'31.10.03'!I30+'33.10.08'!I30+'33.10.21'!I30+'33.10.30'!I30+'33.10.31'!I30+'36.10.50'!I30+'37.10.01'!I30+'39.10.01'!I30+'39.10.50'!I30+'40.10.15'!I30+'43.10.10'!I30+'43.10.14'!I30+'43.10.33'!I30+A!I30+B!I30</f>
        <v>26</v>
      </c>
      <c r="J30" s="164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164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472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162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1" s="162">
        <f>'30.10.05'!G31+'31.10.03'!G31+'33.10.08'!G31+'33.10.21'!G31+'33.10.30'!G31+'33.10.31'!G31+'36.10.50'!G31+'37.10.01'!G31+'39.10.01'!G31+'39.10.50'!G31+'40.10.15'!G31+'43.10.10'!G31+'43.10.14'!G31+'43.10.33'!G31+A!G32+B!G31</f>
        <v>0</v>
      </c>
      <c r="H31" s="162">
        <f>'30.10.05'!H31+'31.10.03'!H31+'33.10.08'!H31+'33.10.21'!H31+'33.10.30'!H31+'33.10.31'!H31+'36.10.50'!H31+'37.10.01'!H31+'39.10.01'!H31+'39.10.50'!H31+'40.10.15'!H31+'43.10.10'!H31+'43.10.14'!H31+'43.10.33'!H31+A!H32+B!H31</f>
        <v>0</v>
      </c>
      <c r="I31" s="162">
        <f>'30.10.05'!I31+'31.10.03'!I31+'33.10.08'!I31+'33.10.21'!I31+'33.10.30'!I31+'33.10.31'!I31+'36.10.50'!I31+'37.10.01'!I31+'39.10.01'!I31+'39.10.50'!I31+'40.10.15'!I31+'43.10.10'!I31+'43.10.14'!I31+'43.10.33'!I31+A!I32+B!I31</f>
        <v>0</v>
      </c>
      <c r="J31" s="162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1" s="164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1" s="472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2" spans="1:12" s="91" customFormat="1" ht="15" customHeight="1" x14ac:dyDescent="0.2">
      <c r="A32" s="213"/>
      <c r="B32" s="430" t="s">
        <v>90</v>
      </c>
      <c r="C32" s="431" t="s">
        <v>91</v>
      </c>
      <c r="D32" s="158">
        <f t="shared" si="0"/>
        <v>350</v>
      </c>
      <c r="E32" s="162"/>
      <c r="F32" s="162">
        <f>'30.10.05'!F32+'31.10.03'!F32+'33.10.08'!F32+'33.10.21'!F32+'33.10.30'!F32+'33.10.31'!F32+'36.10.50'!F32+'37.10.01'!F32+'39.10.01'!F32+'39.10.50'!F32+'40.10.15'!F32+'43.10.10'!F32+'43.10.14'!F32+'43.10.33'!F32+A!F32+B!F32</f>
        <v>162</v>
      </c>
      <c r="G32" s="162">
        <f>'30.10.05'!G32+'31.10.03'!G32+'33.10.08'!G32+'33.10.21'!G32+'33.10.30'!G32+'33.10.31'!G32+'36.10.50'!G32+'37.10.01'!G32+'39.10.01'!G32+'39.10.50'!G32+'40.10.15'!G32+'43.10.10'!G32+'43.10.14'!G32+'43.10.33'!G32+A!G32+B!G32</f>
        <v>191</v>
      </c>
      <c r="H32" s="162">
        <f>'30.10.05'!H32+'31.10.03'!H32+'33.10.08'!H32+'33.10.21'!H32+'33.10.30'!H32+'33.10.31'!H32+'36.10.50'!H32+'37.10.01'!H32+'39.10.01'!H32+'39.10.50'!H32+'40.10.15'!H32+'43.10.10'!H32+'43.10.14'!H32+'43.10.33'!H32+A!H32+B!H32</f>
        <v>62</v>
      </c>
      <c r="I32" s="162">
        <f>'30.10.05'!I32+'31.10.03'!I32+'33.10.08'!I32+'33.10.21'!I32+'33.10.30'!I32+'33.10.31'!I32+'36.10.50'!I32+'37.10.01'!I32+'39.10.01'!I32+'39.10.50'!I32+'40.10.15'!I32+'43.10.10'!I32+'43.10.14'!I32+'43.10.33'!I32+A!I32+B!I32</f>
        <v>-65</v>
      </c>
      <c r="J32" s="164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2" s="164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2" s="472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3" spans="1:12" s="91" customFormat="1" ht="17.25" customHeight="1" x14ac:dyDescent="0.2">
      <c r="A33" s="213" t="s">
        <v>109</v>
      </c>
      <c r="B33" s="430"/>
      <c r="C33" s="215" t="s">
        <v>92</v>
      </c>
      <c r="D33" s="158">
        <f t="shared" si="0"/>
        <v>267.2</v>
      </c>
      <c r="E33" s="162"/>
      <c r="F33" s="162">
        <f t="shared" ref="F33:L33" si="5">SUM(F34:F39)</f>
        <v>299</v>
      </c>
      <c r="G33" s="162">
        <f t="shared" si="5"/>
        <v>0</v>
      </c>
      <c r="H33" s="162">
        <f t="shared" si="5"/>
        <v>18.2</v>
      </c>
      <c r="I33" s="162">
        <f t="shared" si="5"/>
        <v>-50</v>
      </c>
      <c r="J33" s="164">
        <f t="shared" si="5"/>
        <v>0</v>
      </c>
      <c r="K33" s="164">
        <f t="shared" si="5"/>
        <v>0</v>
      </c>
      <c r="L33" s="472">
        <f t="shared" si="5"/>
        <v>0</v>
      </c>
    </row>
    <row r="34" spans="1:12" s="91" customFormat="1" ht="15" customHeight="1" x14ac:dyDescent="0.2">
      <c r="A34" s="213"/>
      <c r="B34" s="430" t="s">
        <v>4</v>
      </c>
      <c r="C34" s="431" t="s">
        <v>93</v>
      </c>
      <c r="D34" s="158">
        <f t="shared" si="0"/>
        <v>0</v>
      </c>
      <c r="E34" s="162"/>
      <c r="F34" s="162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162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162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162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164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164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472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91" customFormat="1" ht="15" customHeight="1" x14ac:dyDescent="0.2">
      <c r="A35" s="213"/>
      <c r="B35" s="434" t="s">
        <v>548</v>
      </c>
      <c r="C35" s="431" t="s">
        <v>317</v>
      </c>
      <c r="D35" s="158">
        <f t="shared" si="0"/>
        <v>0</v>
      </c>
      <c r="E35" s="162"/>
      <c r="F35" s="162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162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162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162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164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164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472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91" customFormat="1" ht="15" customHeight="1" x14ac:dyDescent="0.2">
      <c r="A36" s="213"/>
      <c r="B36" s="430" t="s">
        <v>318</v>
      </c>
      <c r="C36" s="431" t="s">
        <v>319</v>
      </c>
      <c r="D36" s="158">
        <f t="shared" si="0"/>
        <v>0</v>
      </c>
      <c r="E36" s="162"/>
      <c r="F36" s="162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162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162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162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164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164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472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91" customFormat="1" ht="15" customHeight="1" x14ac:dyDescent="0.2">
      <c r="A37" s="213"/>
      <c r="B37" s="430" t="s">
        <v>320</v>
      </c>
      <c r="C37" s="431" t="s">
        <v>321</v>
      </c>
      <c r="D37" s="158">
        <f t="shared" si="0"/>
        <v>0</v>
      </c>
      <c r="E37" s="162"/>
      <c r="F37" s="162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37" s="162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162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162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164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164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472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91" customFormat="1" ht="15" customHeight="1" x14ac:dyDescent="0.2">
      <c r="A38" s="213"/>
      <c r="B38" s="435" t="s">
        <v>540</v>
      </c>
      <c r="C38" s="436" t="s">
        <v>539</v>
      </c>
      <c r="D38" s="158">
        <f t="shared" si="0"/>
        <v>267.2</v>
      </c>
      <c r="E38" s="162"/>
      <c r="F38" s="162">
        <f>'30.10.05'!F38+'31.10.03'!F38+'33.10.08'!F38+'33.10.21'!F38+'33.10.30'!F38+'33.10.31'!F38+'36.10.50'!F38+'37.10.01'!F38+'39.10.01'!F38+'39.10.50'!F38+'40.10.15'!F38+'43.10.10'!F38+'43.10.14'!F38+'43.10.33'!F38+A!F38+B!F38</f>
        <v>299</v>
      </c>
      <c r="G38" s="162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38" s="162">
        <f>'30.10.05'!H38+'31.10.03'!H38+'33.10.08'!H38+'33.10.21'!H38+'33.10.30'!H38+'33.10.31'!H38+'36.10.50'!H38+'37.10.01'!H38+'39.10.01'!H38+'39.10.50'!H38+'40.10.15'!H38+'43.10.10'!H38+'43.10.14'!H38+'43.10.33'!H38+A!H38+B!H38</f>
        <v>18.2</v>
      </c>
      <c r="I38" s="162">
        <f>'30.10.05'!I38+'31.10.03'!I38+'33.10.08'!I38+'33.10.21'!I38+'33.10.30'!I38+'33.10.31'!I38+'36.10.50'!I38+'37.10.01'!I38+'39.10.01'!I38+'39.10.50'!I38+'40.10.15'!I38+'43.10.10'!I38+'43.10.14'!I38+'43.10.33'!I38+A!I38+B!I38</f>
        <v>-50</v>
      </c>
      <c r="J38" s="164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164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472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91" customFormat="1" ht="15" customHeight="1" x14ac:dyDescent="0.2">
      <c r="A39" s="429"/>
      <c r="B39" s="430" t="s">
        <v>508</v>
      </c>
      <c r="C39" s="431" t="s">
        <v>509</v>
      </c>
      <c r="D39" s="158">
        <f t="shared" si="0"/>
        <v>0</v>
      </c>
      <c r="E39" s="162"/>
      <c r="F39" s="162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39" s="162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39" s="162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39" s="162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39" s="164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39" s="164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39" s="472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0" spans="1:12" s="91" customFormat="1" ht="16.5" customHeight="1" x14ac:dyDescent="0.2">
      <c r="A40" s="437" t="s">
        <v>546</v>
      </c>
      <c r="B40" s="433"/>
      <c r="C40" s="215" t="s">
        <v>358</v>
      </c>
      <c r="D40" s="166">
        <f>D41+D42+D43+D44+D45+D46+D47</f>
        <v>479</v>
      </c>
      <c r="E40" s="162"/>
      <c r="F40" s="162">
        <f>F41+F42+F43+F44+F45+F46+F47</f>
        <v>174</v>
      </c>
      <c r="G40" s="162">
        <f t="shared" ref="G40:L40" si="6">G41+G42+G43+G44+G45+G46+G47</f>
        <v>166</v>
      </c>
      <c r="H40" s="162">
        <f t="shared" si="6"/>
        <v>164</v>
      </c>
      <c r="I40" s="162">
        <f t="shared" si="6"/>
        <v>-25</v>
      </c>
      <c r="J40" s="164">
        <f t="shared" si="6"/>
        <v>0</v>
      </c>
      <c r="K40" s="164">
        <f t="shared" si="6"/>
        <v>0</v>
      </c>
      <c r="L40" s="164">
        <f t="shared" si="6"/>
        <v>0</v>
      </c>
    </row>
    <row r="41" spans="1:12" s="91" customFormat="1" ht="15.6" customHeight="1" x14ac:dyDescent="0.2">
      <c r="A41" s="213"/>
      <c r="B41" s="433" t="s">
        <v>359</v>
      </c>
      <c r="C41" s="431" t="s">
        <v>360</v>
      </c>
      <c r="D41" s="158">
        <f t="shared" si="0"/>
        <v>21</v>
      </c>
      <c r="E41" s="162"/>
      <c r="F41" s="162">
        <f>'30.10.05'!F41+'31.10.03'!F41+'33.10.08'!F41+'33.10.21'!F41+'33.10.30'!F41+'33.10.31'!F41+'36.10.50'!F41+'37.10.01'!F41+'39.10.01'!F41+'39.10.50'!F41+'40.10.15'!F41+'43.10.10'!F41+'43.10.14'!F41+'43.10.33'!F41+A!F41+B!F41</f>
        <v>10</v>
      </c>
      <c r="G41" s="162">
        <f>'30.10.05'!G41+'31.10.03'!G41+'33.10.08'!G41+'33.10.21'!G41+'33.10.30'!G41+'33.10.31'!G41+'36.10.50'!G41+'37.10.01'!G41+'39.10.01'!G41+'39.10.50'!G41+'40.10.15'!G41+'43.10.10'!G41+'43.10.14'!G41+'43.10.33'!G41+A!G41+B!G41</f>
        <v>10</v>
      </c>
      <c r="H41" s="162">
        <f>'30.10.05'!H41+'31.10.03'!H41+'33.10.08'!H41+'33.10.21'!H41+'33.10.30'!H41+'33.10.31'!H41+'36.10.50'!H41+'37.10.01'!H41+'39.10.01'!H41+'39.10.50'!H41+'40.10.15'!H41+'43.10.10'!H41+'43.10.14'!H41+'43.10.33'!H41+A!H41+B!H41</f>
        <v>10</v>
      </c>
      <c r="I41" s="162">
        <f>'30.10.05'!I41+'31.10.03'!I41+'33.10.08'!I41+'33.10.21'!I41+'33.10.30'!I41+'33.10.31'!I41+'36.10.50'!I41+'37.10.01'!I41+'39.10.01'!I41+'39.10.50'!I41+'40.10.15'!I41+'43.10.10'!I41+'43.10.14'!I41+'43.10.33'!I41+A!I41+B!I41</f>
        <v>-9</v>
      </c>
      <c r="J41" s="164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164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472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91" customFormat="1" ht="15.6" customHeight="1" x14ac:dyDescent="0.2">
      <c r="A42" s="213"/>
      <c r="B42" s="433" t="s">
        <v>361</v>
      </c>
      <c r="C42" s="431" t="s">
        <v>362</v>
      </c>
      <c r="D42" s="158">
        <f t="shared" si="0"/>
        <v>0</v>
      </c>
      <c r="E42" s="162"/>
      <c r="F42" s="162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162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162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162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164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164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472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91" customFormat="1" ht="15.6" customHeight="1" x14ac:dyDescent="0.2">
      <c r="A43" s="213"/>
      <c r="B43" s="433" t="s">
        <v>363</v>
      </c>
      <c r="C43" s="431" t="s">
        <v>300</v>
      </c>
      <c r="D43" s="158">
        <f t="shared" si="0"/>
        <v>0</v>
      </c>
      <c r="E43" s="162"/>
      <c r="F43" s="162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162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162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162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164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164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472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91" customFormat="1" ht="15.6" customHeight="1" x14ac:dyDescent="0.2">
      <c r="A44" s="213"/>
      <c r="B44" s="438" t="s">
        <v>301</v>
      </c>
      <c r="C44" s="431" t="s">
        <v>425</v>
      </c>
      <c r="D44" s="158">
        <f t="shared" si="0"/>
        <v>0</v>
      </c>
      <c r="E44" s="162"/>
      <c r="F44" s="162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162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162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162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164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164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472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91" customFormat="1" ht="15.6" customHeight="1" x14ac:dyDescent="0.2">
      <c r="A45" s="213"/>
      <c r="B45" s="438" t="s">
        <v>121</v>
      </c>
      <c r="C45" s="431" t="s">
        <v>412</v>
      </c>
      <c r="D45" s="158">
        <f t="shared" si="0"/>
        <v>0</v>
      </c>
      <c r="E45" s="162"/>
      <c r="F45" s="162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162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162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162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164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164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472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91" customFormat="1" ht="15.6" customHeight="1" x14ac:dyDescent="0.2">
      <c r="A46" s="213"/>
      <c r="B46" s="433" t="s">
        <v>413</v>
      </c>
      <c r="C46" s="431" t="s">
        <v>414</v>
      </c>
      <c r="D46" s="158">
        <f t="shared" si="0"/>
        <v>0</v>
      </c>
      <c r="E46" s="162"/>
      <c r="F46" s="162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46" s="162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46" s="162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46" s="162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46" s="164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164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472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12" customFormat="1" ht="15.6" customHeight="1" x14ac:dyDescent="0.2">
      <c r="A47" s="437"/>
      <c r="B47" s="439" t="s">
        <v>544</v>
      </c>
      <c r="C47" s="436" t="s">
        <v>545</v>
      </c>
      <c r="D47" s="163">
        <f t="shared" si="0"/>
        <v>458</v>
      </c>
      <c r="E47" s="164"/>
      <c r="F47" s="162">
        <f>'30.10.05'!F47+'31.10.03'!F47+'33.10.08'!F47+'33.10.21'!F47+'33.10.30'!F47+'33.10.31'!F47+'36.10.50'!F47+'37.10.01'!F47+'39.10.01'!F47+'39.10.50'!F47+'40.10.15'!F47+'43.10.10'!F47+'43.10.14'!F47+'43.10.33'!F47+A!F47+B!F47</f>
        <v>164</v>
      </c>
      <c r="G47" s="162">
        <f>'30.10.05'!G47+'31.10.03'!G47+'33.10.08'!G47+'33.10.21'!G47+'33.10.30'!G47+'33.10.31'!G47+'36.10.50'!G47+'37.10.01'!G47+'39.10.01'!G47+'39.10.50'!G47+'40.10.15'!G47+'43.10.10'!G47+'43.10.14'!G47+'43.10.33'!G47+A!G47+B!G47</f>
        <v>156</v>
      </c>
      <c r="H47" s="162">
        <f>'30.10.05'!H47+'31.10.03'!H47+'33.10.08'!H47+'33.10.21'!H47+'33.10.30'!H47+'33.10.31'!H47+'36.10.50'!H47+'37.10.01'!H47+'39.10.01'!H47+'39.10.50'!H47+'40.10.15'!H47+'43.10.10'!H47+'43.10.14'!H47+'43.10.33'!H47+A!H47+B!H47</f>
        <v>154</v>
      </c>
      <c r="I47" s="162">
        <f>'30.10.05'!I47+'31.10.03'!I47+'33.10.08'!I47+'33.10.21'!I47+'33.10.30'!I47+'33.10.31'!I47+'36.10.50'!I47+'37.10.01'!I47+'39.10.01'!I47+'39.10.50'!I47+'40.10.15'!I47+'43.10.10'!I47+'43.10.14'!I47+'43.10.33'!I47+A!I47+B!I47</f>
        <v>-16</v>
      </c>
      <c r="J47" s="164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47" s="164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47" s="164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48" spans="1:12" s="91" customFormat="1" ht="32.25" customHeight="1" x14ac:dyDescent="0.2">
      <c r="A48" s="881" t="s">
        <v>485</v>
      </c>
      <c r="B48" s="882"/>
      <c r="C48" s="215" t="s">
        <v>20</v>
      </c>
      <c r="D48" s="158">
        <f t="shared" si="0"/>
        <v>4170</v>
      </c>
      <c r="E48" s="162"/>
      <c r="F48" s="162">
        <f>F49+F60+F61+F64+F69+F73+F76+F78+F79+F80+F81+F94+F95</f>
        <v>3222.73</v>
      </c>
      <c r="G48" s="162">
        <f>G49+G60+G61+G64+G69+G73+G76+G78+G79+G80+G81+G94+G95</f>
        <v>1220</v>
      </c>
      <c r="H48" s="162">
        <f>H49+H60+H61+H64+H69+H73+H76+H78+H79+H80+H81+H94+H95</f>
        <v>1510</v>
      </c>
      <c r="I48" s="162">
        <f>I49+I60+I61+I64+I69+I73+I76+I78+I79+I80+I81+I94+I95</f>
        <v>-1782.73</v>
      </c>
      <c r="J48" s="475">
        <f>'33.10.08'!J48+'33.10.21'!J48+'33.10.30'!J48+'43.10.10'!J48</f>
        <v>6500</v>
      </c>
      <c r="K48" s="475">
        <f>'33.10.08'!K48+'33.10.21'!K48+'33.10.30'!K48+'43.10.10'!K48</f>
        <v>6500</v>
      </c>
      <c r="L48" s="475">
        <f>'33.10.08'!L48+'33.10.21'!L48+'33.10.30'!L48+'43.10.10'!L48</f>
        <v>6500</v>
      </c>
    </row>
    <row r="49" spans="1:12" s="91" customFormat="1" ht="14.25" customHeight="1" x14ac:dyDescent="0.2">
      <c r="A49" s="440" t="s">
        <v>21</v>
      </c>
      <c r="B49" s="430"/>
      <c r="C49" s="215" t="s">
        <v>22</v>
      </c>
      <c r="D49" s="158">
        <f t="shared" si="0"/>
        <v>1606.27</v>
      </c>
      <c r="E49" s="162"/>
      <c r="F49" s="162">
        <f t="shared" ref="F49:L49" si="7">SUM(F50:F59)</f>
        <v>879</v>
      </c>
      <c r="G49" s="162">
        <f t="shared" si="7"/>
        <v>532</v>
      </c>
      <c r="H49" s="162">
        <f t="shared" si="7"/>
        <v>239</v>
      </c>
      <c r="I49" s="162">
        <f t="shared" si="7"/>
        <v>-43.72999999999999</v>
      </c>
      <c r="J49" s="164">
        <f t="shared" si="7"/>
        <v>0</v>
      </c>
      <c r="K49" s="164">
        <f t="shared" si="7"/>
        <v>0</v>
      </c>
      <c r="L49" s="472">
        <f t="shared" si="7"/>
        <v>0</v>
      </c>
    </row>
    <row r="50" spans="1:12" s="91" customFormat="1" ht="15" customHeight="1" x14ac:dyDescent="0.2">
      <c r="A50" s="213"/>
      <c r="B50" s="433" t="s">
        <v>23</v>
      </c>
      <c r="C50" s="431" t="s">
        <v>24</v>
      </c>
      <c r="D50" s="158">
        <f t="shared" si="0"/>
        <v>20</v>
      </c>
      <c r="E50" s="162"/>
      <c r="F50" s="162">
        <f>'30.10.05'!F50+'31.10.03'!F50+'33.10.08'!F50+'33.10.21'!F50+'33.10.30'!F50+'33.10.31'!F50+'36.10.50'!F50+'37.10.01'!F50+'39.10.01'!F50+'39.10.50'!F50+'40.10.15'!F50+'43.10.10'!F50+'43.10.14'!F50+'43.10.33'!F50+A!F50+B!F50</f>
        <v>35</v>
      </c>
      <c r="G50" s="162">
        <f>'30.10.05'!G50+'31.10.03'!G50+'33.10.08'!G50+'33.10.21'!G50+'33.10.30'!G50+'33.10.31'!G50+'36.10.50'!G50+'37.10.01'!G50+'39.10.01'!G50+'39.10.50'!G50+'40.10.15'!G50+'43.10.10'!G50+'43.10.14'!G50+'43.10.33'!G50+A!G50+B!G50</f>
        <v>0</v>
      </c>
      <c r="H50" s="162">
        <f>'30.10.05'!H50+'31.10.03'!H50+'33.10.08'!H50+'33.10.21'!H50+'33.10.30'!H50+'33.10.31'!H50+'36.10.50'!H50+'37.10.01'!H50+'39.10.01'!H50+'39.10.50'!H50+'40.10.15'!H50+'43.10.10'!H50+'43.10.14'!H50+'43.10.33'!H50+A!H50+B!H50</f>
        <v>20</v>
      </c>
      <c r="I50" s="162">
        <f>'30.10.05'!I50+'31.10.03'!I50+'33.10.08'!I50+'33.10.21'!I50+'33.10.30'!I50+'33.10.31'!I50+'36.10.50'!I50+'37.10.01'!I50+'39.10.01'!I50+'39.10.50'!I50+'40.10.15'!I50+'43.10.10'!I50+'43.10.14'!I50+'43.10.33'!I50+A!I50+B!I50</f>
        <v>-35</v>
      </c>
      <c r="J50" s="164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164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472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91" customFormat="1" ht="15" customHeight="1" x14ac:dyDescent="0.2">
      <c r="A51" s="213"/>
      <c r="B51" s="433" t="s">
        <v>25</v>
      </c>
      <c r="C51" s="431" t="s">
        <v>26</v>
      </c>
      <c r="D51" s="158">
        <f t="shared" si="0"/>
        <v>93</v>
      </c>
      <c r="E51" s="162"/>
      <c r="F51" s="162">
        <f>'30.10.05'!F51+'31.10.03'!F51+'33.10.08'!F51+'33.10.21'!F51+'33.10.30'!F51+'33.10.31'!F51+'36.10.50'!F51+'37.10.01'!F51+'39.10.01'!F51+'39.10.50'!F51+'40.10.15'!F51+'43.10.10'!F51+'43.10.14'!F51+'43.10.33'!F51+A!F51+B!F51</f>
        <v>60</v>
      </c>
      <c r="G51" s="162">
        <f>'30.10.05'!G51+'31.10.03'!G51+'33.10.08'!G51+'33.10.21'!G51+'33.10.30'!G51+'33.10.31'!G51+'36.10.50'!G51+'37.10.01'!G51+'39.10.01'!G51+'39.10.50'!G51+'40.10.15'!G51+'43.10.10'!G51+'43.10.14'!G51+'43.10.33'!G51+A!G51+B!G51</f>
        <v>50</v>
      </c>
      <c r="H51" s="162">
        <f>'30.10.05'!H51+'31.10.03'!H51+'33.10.08'!H51+'33.10.21'!H51+'33.10.30'!H51+'33.10.31'!H51+'36.10.50'!H51+'37.10.01'!H51+'39.10.01'!H51+'39.10.50'!H51+'40.10.15'!H51+'43.10.10'!H51+'43.10.14'!H51+'43.10.33'!H51+A!H51+B!H51</f>
        <v>50</v>
      </c>
      <c r="I51" s="162">
        <f>'30.10.05'!I51+'31.10.03'!I51+'33.10.08'!I51+'33.10.21'!I51+'33.10.30'!I51+'33.10.31'!I51+'36.10.50'!I51+'37.10.01'!I51+'39.10.01'!I51+'39.10.50'!I51+'40.10.15'!I51+'43.10.10'!I51+'43.10.14'!I51+'43.10.33'!I51+A!I51+B!I51</f>
        <v>-67</v>
      </c>
      <c r="J51" s="164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164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472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91" customFormat="1" ht="15" customHeight="1" x14ac:dyDescent="0.2">
      <c r="A52" s="213"/>
      <c r="B52" s="433" t="s">
        <v>341</v>
      </c>
      <c r="C52" s="431" t="s">
        <v>342</v>
      </c>
      <c r="D52" s="158">
        <f t="shared" si="0"/>
        <v>710.27</v>
      </c>
      <c r="E52" s="162"/>
      <c r="F52" s="162">
        <f>'30.10.05'!F52+'31.10.03'!F52+'33.10.08'!F52+'33.10.21'!F52+'33.10.30'!F52+'33.10.31'!F52+'36.10.50'!F52+'37.10.01'!F52+'39.10.01'!F52+'39.10.50'!F52+'40.10.15'!F52+'43.10.10'!F52+'43.10.14'!F52+'43.10.33'!F52+A!F52+B!F52</f>
        <v>452</v>
      </c>
      <c r="G52" s="162">
        <f>'30.10.05'!G52+'31.10.03'!G52+'33.10.08'!G52+'33.10.21'!G52+'33.10.30'!G52+'33.10.31'!G52+'36.10.50'!G52+'37.10.01'!G52+'39.10.01'!G52+'39.10.50'!G52+'40.10.15'!G52+'43.10.10'!G52+'43.10.14'!G52+'43.10.33'!G52+A!G52+B!G52</f>
        <v>143</v>
      </c>
      <c r="H52" s="162">
        <f>'30.10.05'!H52+'31.10.03'!H52+'33.10.08'!H52+'33.10.21'!H52+'33.10.30'!H52+'33.10.31'!H52+'36.10.50'!H52+'37.10.01'!H52+'39.10.01'!H52+'39.10.50'!H52+'40.10.15'!H52+'43.10.10'!H52+'43.10.14'!H52+'43.10.33'!H52+A!H52+B!H52</f>
        <v>100</v>
      </c>
      <c r="I52" s="162">
        <f>'30.10.05'!I52+'31.10.03'!I52+'33.10.08'!I52+'33.10.21'!I52+'33.10.30'!I52+'33.10.31'!I52+'36.10.50'!I52+'37.10.01'!I52+'39.10.01'!I52+'39.10.50'!I52+'40.10.15'!I52+'43.10.10'!I52+'43.10.14'!I52+'43.10.33'!I52+A!I52+B!I52</f>
        <v>15.27000000000001</v>
      </c>
      <c r="J52" s="164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164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472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91" customFormat="1" ht="15" customHeight="1" x14ac:dyDescent="0.2">
      <c r="A53" s="213"/>
      <c r="B53" s="433" t="s">
        <v>343</v>
      </c>
      <c r="C53" s="431" t="s">
        <v>369</v>
      </c>
      <c r="D53" s="158">
        <f t="shared" si="0"/>
        <v>115</v>
      </c>
      <c r="E53" s="162"/>
      <c r="F53" s="162">
        <f>'30.10.05'!F53+'31.10.03'!F53+'33.10.08'!F53+'33.10.21'!F53+'33.10.30'!F53+'33.10.31'!F53+'36.10.50'!F53+'37.10.01'!F53+'39.10.01'!F53+'39.10.50'!F53+'40.10.15'!F53+'43.10.10'!F53+'43.10.14'!F53+'43.10.33'!F53+A!F53+B!F53</f>
        <v>50</v>
      </c>
      <c r="G53" s="162">
        <f>'30.10.05'!G53+'31.10.03'!G53+'33.10.08'!G53+'33.10.21'!G53+'33.10.30'!G53+'33.10.31'!G53+'36.10.50'!G53+'37.10.01'!G53+'39.10.01'!G53+'39.10.50'!G53+'40.10.15'!G53+'43.10.10'!G53+'43.10.14'!G53+'43.10.33'!G53+A!G53+B!G53</f>
        <v>20</v>
      </c>
      <c r="H53" s="162">
        <f>'30.10.05'!H53+'31.10.03'!H53+'33.10.08'!H53+'33.10.21'!H53+'33.10.30'!H53+'33.10.31'!H53+'36.10.50'!H53+'37.10.01'!H53+'39.10.01'!H53+'39.10.50'!H53+'40.10.15'!H53+'43.10.10'!H53+'43.10.14'!H53+'43.10.33'!H53+A!H53+B!H53</f>
        <v>7</v>
      </c>
      <c r="I53" s="162">
        <f>'30.10.05'!I53+'31.10.03'!I53+'33.10.08'!I53+'33.10.21'!I53+'33.10.30'!I53+'33.10.31'!I53+'36.10.50'!I53+'37.10.01'!I53+'39.10.01'!I53+'39.10.50'!I53+'40.10.15'!I53+'43.10.10'!I53+'43.10.14'!I53+'43.10.33'!I53+A!I53+B!I53</f>
        <v>38</v>
      </c>
      <c r="J53" s="164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164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472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91" customFormat="1" ht="15" customHeight="1" x14ac:dyDescent="0.2">
      <c r="A54" s="213"/>
      <c r="B54" s="433" t="s">
        <v>370</v>
      </c>
      <c r="C54" s="431" t="s">
        <v>371</v>
      </c>
      <c r="D54" s="158">
        <f t="shared" si="0"/>
        <v>16</v>
      </c>
      <c r="E54" s="162"/>
      <c r="F54" s="162">
        <f>'30.10.05'!F54+'31.10.03'!F54+'33.10.08'!F54+'33.10.21'!F54+'33.10.30'!F54+'33.10.31'!F54+'36.10.50'!F54+'37.10.01'!F54+'39.10.01'!F54+'39.10.50'!F54+'40.10.15'!F54+'43.10.10'!F54+'43.10.14'!F54+'43.10.33'!F54+A!F54+B!F54</f>
        <v>10</v>
      </c>
      <c r="G54" s="162">
        <f>'30.10.05'!G54+'31.10.03'!G54+'33.10.08'!G54+'33.10.21'!G54+'33.10.30'!G54+'33.10.31'!G54+'36.10.50'!G54+'37.10.01'!G54+'39.10.01'!G54+'39.10.50'!G54+'40.10.15'!G54+'43.10.10'!G54+'43.10.14'!G54+'43.10.33'!G54+A!G54+B!G54</f>
        <v>5</v>
      </c>
      <c r="H54" s="162">
        <f>'30.10.05'!H54+'31.10.03'!H54+'33.10.08'!H54+'33.10.21'!H54+'33.10.30'!H54+'33.10.31'!H54+'36.10.50'!H54+'37.10.01'!H54+'39.10.01'!H54+'39.10.50'!H54+'40.10.15'!H54+'43.10.10'!H54+'43.10.14'!H54+'43.10.33'!H54+A!H54+B!H54</f>
        <v>9</v>
      </c>
      <c r="I54" s="162">
        <f>'30.10.05'!I54+'31.10.03'!I54+'33.10.08'!I54+'33.10.21'!I54+'33.10.30'!I54+'33.10.31'!I54+'36.10.50'!I54+'37.10.01'!I54+'39.10.01'!I54+'39.10.50'!I54+'40.10.15'!I54+'43.10.10'!I54+'43.10.14'!I54+'43.10.33'!I54+A!I54+B!I54</f>
        <v>-8</v>
      </c>
      <c r="J54" s="164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164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472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91" customFormat="1" ht="15" customHeight="1" x14ac:dyDescent="0.2">
      <c r="A55" s="213"/>
      <c r="B55" s="433" t="s">
        <v>372</v>
      </c>
      <c r="C55" s="431" t="s">
        <v>373</v>
      </c>
      <c r="D55" s="158">
        <f t="shared" si="0"/>
        <v>10</v>
      </c>
      <c r="E55" s="162"/>
      <c r="F55" s="162">
        <f>'30.10.05'!F55+'31.10.03'!F55+'33.10.08'!F55+'33.10.21'!F55+'33.10.30'!F55+'33.10.31'!F55+'36.10.50'!F55+'37.10.01'!F55+'39.10.01'!F55+'39.10.50'!F55+'40.10.15'!F55+'43.10.10'!F55+'43.10.14'!F55+'43.10.33'!F55+A!F55+B!F55</f>
        <v>10</v>
      </c>
      <c r="G55" s="162">
        <f>'30.10.05'!G55+'31.10.03'!G55+'33.10.08'!G55+'33.10.21'!G55+'33.10.30'!G55+'33.10.31'!G55+'36.10.50'!G55+'37.10.01'!G55+'39.10.01'!G55+'39.10.50'!G55+'40.10.15'!G55+'43.10.10'!G55+'43.10.14'!G55+'43.10.33'!G55+A!G55+B!G55</f>
        <v>0</v>
      </c>
      <c r="H55" s="162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55" s="162">
        <f>'30.10.05'!I55+'31.10.03'!I55+'33.10.08'!I55+'33.10.21'!I55+'33.10.30'!I55+'33.10.31'!I55+'36.10.50'!I55+'37.10.01'!I55+'39.10.01'!I55+'39.10.50'!I55+'40.10.15'!I55+'43.10.10'!I55+'43.10.14'!I55+'43.10.33'!I55+A!I55+B!I55</f>
        <v>0</v>
      </c>
      <c r="J55" s="164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164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472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91" customFormat="1" ht="15" customHeight="1" x14ac:dyDescent="0.2">
      <c r="A56" s="213"/>
      <c r="B56" s="433" t="s">
        <v>374</v>
      </c>
      <c r="C56" s="431" t="s">
        <v>375</v>
      </c>
      <c r="D56" s="158">
        <f t="shared" si="0"/>
        <v>0</v>
      </c>
      <c r="E56" s="162"/>
      <c r="F56" s="162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56" s="162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56" s="162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56" s="162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56" s="164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164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472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91" customFormat="1" ht="15" customHeight="1" x14ac:dyDescent="0.2">
      <c r="A57" s="213"/>
      <c r="B57" s="433" t="s">
        <v>376</v>
      </c>
      <c r="C57" s="431" t="s">
        <v>377</v>
      </c>
      <c r="D57" s="158">
        <f t="shared" si="0"/>
        <v>42</v>
      </c>
      <c r="E57" s="162"/>
      <c r="F57" s="162">
        <f>'30.10.05'!F57+'31.10.03'!F57+'33.10.08'!F57+'33.10.21'!F57+'33.10.30'!F57+'33.10.31'!F57+'36.10.50'!F57+'37.10.01'!F57+'39.10.01'!F57+'39.10.50'!F57+'40.10.15'!F57+'43.10.10'!F57+'43.10.14'!F57+'43.10.33'!F57+A!F57+B!F57</f>
        <v>27</v>
      </c>
      <c r="G57" s="162">
        <f>'30.10.05'!G57+'31.10.03'!G57+'33.10.08'!G57+'33.10.21'!G57+'33.10.30'!G57+'33.10.31'!G57+'36.10.50'!G57+'37.10.01'!G57+'39.10.01'!G57+'39.10.50'!G57+'40.10.15'!G57+'43.10.10'!G57+'43.10.14'!G57+'43.10.33'!G57+A!G57+B!G57</f>
        <v>34</v>
      </c>
      <c r="H57" s="162">
        <f>'30.10.05'!H57+'31.10.03'!H57+'33.10.08'!H57+'33.10.21'!H57+'33.10.30'!H57+'33.10.31'!H57+'36.10.50'!H57+'37.10.01'!H57+'39.10.01'!H57+'39.10.50'!H57+'40.10.15'!H57+'43.10.10'!H57+'43.10.14'!H57+'43.10.33'!H57+A!H57+B!H57</f>
        <v>8</v>
      </c>
      <c r="I57" s="162">
        <f>'30.10.05'!I57+'31.10.03'!I57+'33.10.08'!I57+'33.10.21'!I57+'33.10.30'!I57+'33.10.31'!I57+'36.10.50'!I57+'37.10.01'!I57+'39.10.01'!I57+'39.10.50'!I57+'40.10.15'!I57+'43.10.10'!I57+'43.10.14'!I57+'43.10.33'!I57+A!I57+B!I57</f>
        <v>-27</v>
      </c>
      <c r="J57" s="164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164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472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91" customFormat="1" ht="15" customHeight="1" x14ac:dyDescent="0.2">
      <c r="A58" s="213"/>
      <c r="B58" s="441" t="s">
        <v>231</v>
      </c>
      <c r="C58" s="431" t="s">
        <v>378</v>
      </c>
      <c r="D58" s="158">
        <f t="shared" si="0"/>
        <v>110</v>
      </c>
      <c r="E58" s="162"/>
      <c r="F58" s="162">
        <f>'30.10.05'!F58+'31.10.03'!F58+'33.10.08'!F58+'33.10.21'!F58+'33.10.30'!F58+'33.10.31'!F58+'36.10.50'!F58+'37.10.01'!F58+'39.10.01'!F58+'39.10.50'!F58+'40.10.15'!F58+'43.10.10'!F58+'43.10.14'!F58+'43.10.33'!F58+A!F58+B!F58</f>
        <v>55</v>
      </c>
      <c r="G58" s="162">
        <f>'30.10.05'!G58+'31.10.03'!G58+'33.10.08'!G58+'33.10.21'!G58+'33.10.30'!G58+'33.10.31'!G58+'36.10.50'!G58+'37.10.01'!G58+'39.10.01'!G58+'39.10.50'!G58+'40.10.15'!G58+'43.10.10'!G58+'43.10.14'!G58+'43.10.33'!G58+A!G58+B!G58</f>
        <v>100</v>
      </c>
      <c r="H58" s="162">
        <f>'30.10.05'!H58+'31.10.03'!H58+'33.10.08'!H58+'33.10.21'!H58+'33.10.30'!H58+'33.10.31'!H58+'36.10.50'!H58+'37.10.01'!H58+'39.10.01'!H58+'39.10.50'!H58+'40.10.15'!H58+'43.10.10'!H58+'43.10.14'!H58+'43.10.33'!H58+A!H58+B!H58</f>
        <v>0</v>
      </c>
      <c r="I58" s="162">
        <f>'30.10.05'!I58+'31.10.03'!I58+'33.10.08'!I58+'33.10.21'!I58+'33.10.30'!I58+'33.10.31'!I58+'36.10.50'!I58+'37.10.01'!I58+'39.10.01'!I58+'39.10.50'!I58+'40.10.15'!I58+'43.10.10'!I58+'43.10.14'!I58+'43.10.33'!I58+A!I58+B!I58</f>
        <v>-45</v>
      </c>
      <c r="J58" s="164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164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472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91" customFormat="1" ht="15" customHeight="1" x14ac:dyDescent="0.2">
      <c r="A59" s="213"/>
      <c r="B59" s="433" t="s">
        <v>379</v>
      </c>
      <c r="C59" s="431" t="s">
        <v>380</v>
      </c>
      <c r="D59" s="158">
        <f t="shared" si="0"/>
        <v>490</v>
      </c>
      <c r="E59" s="162"/>
      <c r="F59" s="162">
        <f>'30.10.05'!F59+'31.10.03'!F59+'33.10.08'!F59+'33.10.21'!F59+'33.10.30'!F59+'33.10.31'!F59+'36.10.50'!F59+'37.10.01'!F59+'39.10.01'!F59+'39.10.50'!F59+'40.10.15'!F59+'43.10.10'!F59+'43.10.14'!F59+'43.10.33'!F59+A!F59+B!F59</f>
        <v>180</v>
      </c>
      <c r="G59" s="162">
        <f>'30.10.05'!G59+'31.10.03'!G59+'33.10.08'!G59+'33.10.21'!G59+'33.10.30'!G59+'33.10.31'!G59+'36.10.50'!G59+'37.10.01'!G59+'39.10.01'!G59+'39.10.50'!G59+'40.10.15'!G59+'43.10.10'!G59+'43.10.14'!G59+'43.10.33'!G59+A!G59+B!G59</f>
        <v>180</v>
      </c>
      <c r="H59" s="162">
        <f>'30.10.05'!H59+'31.10.03'!H59+'33.10.08'!H59+'33.10.21'!H59+'33.10.30'!H59+'33.10.31'!H59+'36.10.50'!H59+'37.10.01'!H59+'39.10.01'!H59+'39.10.50'!H59+'40.10.15'!H59+'43.10.10'!H59+'43.10.14'!H59+'43.10.33'!H59+A!H59+B!H59</f>
        <v>45</v>
      </c>
      <c r="I59" s="162">
        <f>'30.10.05'!I59+'31.10.03'!I59+'33.10.08'!I59+'33.10.21'!I59+'33.10.30'!I59+'33.10.31'!I59+'36.10.50'!I59+'37.10.01'!I59+'39.10.01'!I59+'39.10.50'!I59+'40.10.15'!I59+'43.10.10'!I59+'43.10.14'!I59+'43.10.33'!I59+A!I59+B!I59</f>
        <v>85</v>
      </c>
      <c r="J59" s="164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164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472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91" customFormat="1" ht="15" customHeight="1" x14ac:dyDescent="0.2">
      <c r="A60" s="213" t="s">
        <v>381</v>
      </c>
      <c r="B60" s="430"/>
      <c r="C60" s="215" t="s">
        <v>382</v>
      </c>
      <c r="D60" s="158">
        <f t="shared" si="0"/>
        <v>110</v>
      </c>
      <c r="E60" s="162"/>
      <c r="F60" s="162">
        <f>'30.10.05'!F60+'31.10.03'!F60+'33.10.08'!F60+'33.10.21'!F60+'33.10.30'!F60+'33.10.31'!F60+'36.10.50'!F60+'37.10.01'!F60+'39.10.01'!F60+'39.10.50'!F60+'40.10.15'!F60+'43.10.10'!F60+'43.10.14'!F60+'43.10.33'!F60+A!F60+B!F60</f>
        <v>400</v>
      </c>
      <c r="G60" s="162">
        <f>'30.10.05'!G60+'31.10.03'!G60+'33.10.08'!G60+'33.10.21'!G60+'33.10.30'!G60+'33.10.31'!G60+'36.10.50'!G60+'37.10.01'!G60+'39.10.01'!G60+'39.10.50'!G60+'40.10.15'!G60+'43.10.10'!G60+'43.10.14'!G60+'43.10.33'!G60+A!G60+B!G60</f>
        <v>15</v>
      </c>
      <c r="H60" s="162">
        <f>'30.10.05'!H60+'31.10.03'!H60+'33.10.08'!H60+'33.10.21'!H60+'33.10.30'!H60+'33.10.31'!H60+'36.10.50'!H60+'37.10.01'!H60+'39.10.01'!H60+'39.10.50'!H60+'40.10.15'!H60+'43.10.10'!H60+'43.10.14'!H60+'43.10.33'!H60+A!H60+B!H60</f>
        <v>191</v>
      </c>
      <c r="I60" s="162">
        <f>'30.10.05'!I60+'31.10.03'!I60+'33.10.08'!I60+'33.10.21'!I60+'33.10.30'!I60+'33.10.31'!I60+'36.10.50'!I60+'37.10.01'!I60+'39.10.01'!I60+'39.10.50'!I60+'40.10.15'!I60+'43.10.10'!I60+'43.10.14'!I60+'43.10.33'!I60+A!I60+B!I60</f>
        <v>-496</v>
      </c>
      <c r="J60" s="164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0" s="164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0" s="472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1" spans="1:12" s="91" customFormat="1" ht="17.25" customHeight="1" x14ac:dyDescent="0.2">
      <c r="A61" s="213" t="s">
        <v>383</v>
      </c>
      <c r="B61" s="214"/>
      <c r="C61" s="215" t="s">
        <v>384</v>
      </c>
      <c r="D61" s="158">
        <f t="shared" si="0"/>
        <v>600</v>
      </c>
      <c r="E61" s="162"/>
      <c r="F61" s="162">
        <f>'30.10.05'!F61+'31.10.03'!F61+'33.10.08'!F61+'33.10.21'!F61+'33.10.30'!F61+'33.10.31'!F61+'36.10.50'!F61+'37.10.01'!F61+'39.10.01'!F61+'39.10.50'!F61+'40.10.15'!F61+'43.10.10'!F61+'43.10.14'!F61+'43.10.33'!F61+A!F61+B!F61</f>
        <v>132</v>
      </c>
      <c r="G61" s="162">
        <f>'30.10.05'!G61+'31.10.03'!G61+'33.10.08'!G61+'33.10.21'!G61+'33.10.30'!G61+'33.10.31'!G61+'36.10.50'!G61+'37.10.01'!G61+'39.10.01'!G61+'39.10.50'!G61+'40.10.15'!G61+'43.10.10'!G61+'43.10.14'!G61+'43.10.33'!G61+A!G61+B!G61</f>
        <v>68</v>
      </c>
      <c r="H61" s="162">
        <f>'30.10.05'!H61+'31.10.03'!H61+'33.10.08'!H61+'33.10.21'!H61+'33.10.30'!H61+'33.10.31'!H61+'36.10.50'!H61+'37.10.01'!H61+'39.10.01'!H61+'39.10.50'!H61+'40.10.15'!H61+'43.10.10'!H61+'43.10.14'!H61+'43.10.33'!H61+A!H61+B!H61</f>
        <v>446</v>
      </c>
      <c r="I61" s="162">
        <f>'30.10.05'!I61+'31.10.03'!I61+'33.10.08'!I61+'33.10.21'!I61+'33.10.30'!I61+'33.10.31'!I61+'36.10.50'!I61+'37.10.01'!I61+'39.10.01'!I61+'39.10.50'!I61+'40.10.15'!I61+'43.10.10'!I61+'43.10.14'!I61+'43.10.33'!I61+A!I61+B!I61</f>
        <v>-46</v>
      </c>
      <c r="J61" s="164">
        <f t="shared" ref="J61:L61" si="8">J62</f>
        <v>0</v>
      </c>
      <c r="K61" s="164">
        <f t="shared" si="8"/>
        <v>0</v>
      </c>
      <c r="L61" s="472">
        <f t="shared" si="8"/>
        <v>0</v>
      </c>
    </row>
    <row r="62" spans="1:12" s="91" customFormat="1" ht="15" customHeight="1" x14ac:dyDescent="0.2">
      <c r="A62" s="213"/>
      <c r="B62" s="441" t="s">
        <v>385</v>
      </c>
      <c r="C62" s="431" t="s">
        <v>386</v>
      </c>
      <c r="D62" s="158">
        <f t="shared" si="0"/>
        <v>600</v>
      </c>
      <c r="E62" s="162"/>
      <c r="F62" s="162">
        <f>'30.10.05'!F62+'31.10.03'!F62+'33.10.08'!F62+'33.10.21'!F62+'33.10.30'!F62+'33.10.31'!F62+'36.10.50'!F62+'37.10.01'!F62+'39.10.01'!F62+'39.10.50'!F62+'40.10.15'!F62+'43.10.10'!F62+'43.10.14'!F62+'43.10.33'!F62+A!F62+B!F62</f>
        <v>132</v>
      </c>
      <c r="G62" s="162">
        <f>'30.10.05'!G62+'31.10.03'!G62+'33.10.08'!G62+'33.10.21'!G62+'33.10.30'!G62+'33.10.31'!G62+'36.10.50'!G62+'37.10.01'!G62+'39.10.01'!G62+'39.10.50'!G62+'40.10.15'!G62+'43.10.10'!G62+'43.10.14'!G62+'43.10.33'!G62+A!G62+B!G62</f>
        <v>68</v>
      </c>
      <c r="H62" s="162">
        <f>'30.10.05'!H62+'31.10.03'!H62+'33.10.08'!H62+'33.10.21'!H62+'33.10.30'!H62+'33.10.31'!H62+'36.10.50'!H62+'37.10.01'!H62+'39.10.01'!H62+'39.10.50'!H62+'40.10.15'!H62+'43.10.10'!H62+'43.10.14'!H62+'43.10.33'!H62+A!H62+B!H62</f>
        <v>446</v>
      </c>
      <c r="I62" s="162">
        <f>'30.10.05'!I62+'31.10.03'!I62+'33.10.08'!I62+'33.10.21'!I62+'33.10.30'!I62+'33.10.31'!I62+'36.10.50'!I62+'37.10.01'!I62+'39.10.01'!I62+'39.10.50'!I62+'40.10.15'!I62+'43.10.10'!I62+'43.10.14'!I62+'43.10.33'!I62+A!I62+B!I62</f>
        <v>-46</v>
      </c>
      <c r="J62" s="164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164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472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91" customFormat="1" ht="15" customHeight="1" x14ac:dyDescent="0.2">
      <c r="A63" s="213"/>
      <c r="B63" s="441" t="s">
        <v>387</v>
      </c>
      <c r="C63" s="431" t="s">
        <v>388</v>
      </c>
      <c r="D63" s="158">
        <f t="shared" si="0"/>
        <v>0</v>
      </c>
      <c r="E63" s="162"/>
      <c r="F63" s="162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3" s="162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3" s="162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3" s="162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3" s="164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3" s="164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3" s="472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64" spans="1:12" s="91" customFormat="1" ht="15" customHeight="1" x14ac:dyDescent="0.2">
      <c r="A64" s="213" t="s">
        <v>155</v>
      </c>
      <c r="B64" s="214"/>
      <c r="C64" s="215" t="s">
        <v>156</v>
      </c>
      <c r="D64" s="158">
        <f t="shared" si="0"/>
        <v>1490.73</v>
      </c>
      <c r="E64" s="162"/>
      <c r="F64" s="162">
        <f t="shared" ref="F64:L64" si="9">SUM(F65:F68)</f>
        <v>1519.73</v>
      </c>
      <c r="G64" s="162">
        <f t="shared" si="9"/>
        <v>495</v>
      </c>
      <c r="H64" s="162">
        <f t="shared" si="9"/>
        <v>559</v>
      </c>
      <c r="I64" s="162">
        <f t="shared" si="9"/>
        <v>-1083</v>
      </c>
      <c r="J64" s="164">
        <f t="shared" si="9"/>
        <v>0</v>
      </c>
      <c r="K64" s="164">
        <f t="shared" si="9"/>
        <v>0</v>
      </c>
      <c r="L64" s="472">
        <f t="shared" si="9"/>
        <v>0</v>
      </c>
    </row>
    <row r="65" spans="1:12" s="91" customFormat="1" ht="15.6" customHeight="1" x14ac:dyDescent="0.2">
      <c r="A65" s="213"/>
      <c r="B65" s="433" t="s">
        <v>157</v>
      </c>
      <c r="C65" s="431" t="s">
        <v>158</v>
      </c>
      <c r="D65" s="158">
        <f t="shared" si="0"/>
        <v>834</v>
      </c>
      <c r="E65" s="162"/>
      <c r="F65" s="162">
        <f>'30.10.05'!F65+'31.10.03'!F65+'33.10.08'!F65+'33.10.21'!F65+'33.10.30'!F65+'33.10.31'!F65+'36.10.50'!F65+'37.10.01'!F65+'39.10.01'!F65+'39.10.50'!F65+'40.10.15'!F65+'43.10.10'!F65+'43.10.14'!F65+'43.10.33'!F65+A!F65+B!F65</f>
        <v>980</v>
      </c>
      <c r="G65" s="162">
        <f>'30.10.05'!G65+'31.10.03'!G65+'33.10.08'!G65+'33.10.21'!G65+'33.10.30'!G65+'33.10.31'!G65+'36.10.50'!G65+'37.10.01'!G65+'39.10.01'!G65+'39.10.50'!G65+'40.10.15'!G65+'43.10.10'!G65+'43.10.14'!G65+'43.10.33'!G65+A!G65+B!G65</f>
        <v>-46.000000000000007</v>
      </c>
      <c r="H65" s="162">
        <f>'30.10.05'!H65+'31.10.03'!H65+'33.10.08'!H65+'33.10.21'!H65+'33.10.30'!H65+'33.10.31'!H65+'36.10.50'!H65+'37.10.01'!H65+'39.10.01'!H65+'39.10.50'!H65+'40.10.15'!H65+'43.10.10'!H65+'43.10.14'!H65+'43.10.33'!H65+A!H65+B!H65</f>
        <v>289</v>
      </c>
      <c r="I65" s="162">
        <f>'30.10.05'!I65+'31.10.03'!I65+'33.10.08'!I65+'33.10.21'!I65+'33.10.30'!I65+'33.10.31'!I65+'36.10.50'!I65+'37.10.01'!I65+'39.10.01'!I65+'39.10.50'!I65+'40.10.15'!I65+'43.10.10'!I65+'43.10.14'!I65+'43.10.33'!I65+A!I65+B!I65</f>
        <v>-389</v>
      </c>
      <c r="J65" s="164">
        <v>0</v>
      </c>
      <c r="K65" s="164">
        <v>0</v>
      </c>
      <c r="L65" s="472">
        <v>0</v>
      </c>
    </row>
    <row r="66" spans="1:12" s="91" customFormat="1" ht="15.6" customHeight="1" x14ac:dyDescent="0.2">
      <c r="A66" s="213"/>
      <c r="B66" s="433" t="s">
        <v>72</v>
      </c>
      <c r="C66" s="431" t="s">
        <v>73</v>
      </c>
      <c r="D66" s="158">
        <f t="shared" si="0"/>
        <v>292</v>
      </c>
      <c r="E66" s="162"/>
      <c r="F66" s="162">
        <f>'30.10.05'!F66+'31.10.03'!F66+'33.10.08'!F66+'33.10.21'!F66+'33.10.30'!F66+'33.10.31'!F66+'36.10.50'!F66+'37.10.01'!F66+'39.10.01'!F66+'39.10.50'!F66+'40.10.15'!F66+'43.10.10'!F66+'43.10.14'!F66+'43.10.33'!F66+A!F66+B!F66</f>
        <v>350</v>
      </c>
      <c r="G66" s="162">
        <f>'30.10.05'!G66+'31.10.03'!G66+'33.10.08'!G66+'33.10.21'!G66+'33.10.30'!G66+'33.10.31'!G66+'36.10.50'!G66+'37.10.01'!G66+'39.10.01'!G66+'39.10.50'!G66+'40.10.15'!G66+'43.10.10'!G66+'43.10.14'!G66+'43.10.33'!G66+A!G66+B!G66</f>
        <v>358</v>
      </c>
      <c r="H66" s="162">
        <f>'30.10.05'!H66+'31.10.03'!H66+'33.10.08'!H66+'33.10.21'!H66+'33.10.30'!H66+'33.10.31'!H66+'36.10.50'!H66+'37.10.01'!H66+'39.10.01'!H66+'39.10.50'!H66+'40.10.15'!H66+'43.10.10'!H66+'43.10.14'!H66+'43.10.33'!H66+A!H66+B!H66</f>
        <v>193</v>
      </c>
      <c r="I66" s="162">
        <f>'30.10.05'!I66+'31.10.03'!I66+'33.10.08'!I66+'33.10.21'!I66+'33.10.30'!I66+'33.10.31'!I66+'36.10.50'!I66+'37.10.01'!I66+'39.10.01'!I66+'39.10.50'!I66+'40.10.15'!I66+'43.10.10'!I66+'43.10.14'!I66+'43.10.33'!I66+A!I66+B!I66</f>
        <v>-609</v>
      </c>
      <c r="J66" s="164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164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472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91" customFormat="1" ht="15.6" customHeight="1" x14ac:dyDescent="0.2">
      <c r="A67" s="213"/>
      <c r="B67" s="433" t="s">
        <v>74</v>
      </c>
      <c r="C67" s="431" t="s">
        <v>75</v>
      </c>
      <c r="D67" s="158">
        <f t="shared" si="0"/>
        <v>330.73</v>
      </c>
      <c r="E67" s="162"/>
      <c r="F67" s="162">
        <f>'30.10.05'!F67+'31.10.03'!F67+'33.10.08'!F67+'33.10.21'!F67+'33.10.30'!F67+'33.10.31'!F67+'36.10.50'!F67+'37.10.01'!F67+'39.10.01'!F67+'39.10.50'!F67+'40.10.15'!F67+'43.10.10'!F67+'43.10.14'!F67+'43.10.33'!F67+A!F67+B!F67</f>
        <v>149.72999999999999</v>
      </c>
      <c r="G67" s="162">
        <f>'30.10.05'!G67+'31.10.03'!G67+'33.10.08'!G67+'33.10.21'!G67+'33.10.30'!G67+'33.10.31'!G67+'36.10.50'!G67+'37.10.01'!G67+'39.10.01'!G67+'39.10.50'!G67+'40.10.15'!G67+'43.10.10'!G67+'43.10.14'!G67+'43.10.33'!G67+A!G67+B!G67</f>
        <v>133</v>
      </c>
      <c r="H67" s="162">
        <f>'30.10.05'!H67+'31.10.03'!H67+'33.10.08'!H67+'33.10.21'!H67+'33.10.30'!H67+'33.10.31'!H67+'36.10.50'!H67+'37.10.01'!H67+'39.10.01'!H67+'39.10.50'!H67+'40.10.15'!H67+'43.10.10'!H67+'43.10.14'!H67+'43.10.33'!H67+A!H67+B!H67</f>
        <v>65</v>
      </c>
      <c r="I67" s="162">
        <f>'30.10.05'!I67+'31.10.03'!I67+'33.10.08'!I67+'33.10.21'!I67+'33.10.30'!I67+'33.10.31'!I67+'36.10.50'!I67+'37.10.01'!I67+'39.10.01'!I67+'39.10.50'!I67+'40.10.15'!I67+'43.10.10'!I67+'43.10.14'!I67+'43.10.33'!I67+A!I67+B!I67</f>
        <v>-17</v>
      </c>
      <c r="J67" s="164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164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472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91" customFormat="1" ht="15.6" customHeight="1" x14ac:dyDescent="0.2">
      <c r="A68" s="213"/>
      <c r="B68" s="433" t="s">
        <v>76</v>
      </c>
      <c r="C68" s="431" t="s">
        <v>77</v>
      </c>
      <c r="D68" s="158">
        <f t="shared" si="0"/>
        <v>34</v>
      </c>
      <c r="E68" s="162"/>
      <c r="F68" s="162">
        <f>'30.10.05'!F68+'31.10.03'!F68+'33.10.08'!F68+'33.10.21'!F68+'33.10.30'!F68+'33.10.31'!F68+'36.10.50'!F68+'37.10.01'!F68+'39.10.01'!F68+'39.10.50'!F68+'40.10.15'!F68+'43.10.10'!F68+'43.10.14'!F68+'43.10.33'!F68+A!F68+B!F68</f>
        <v>40</v>
      </c>
      <c r="G68" s="162">
        <f>'30.10.05'!G68+'31.10.03'!G68+'33.10.08'!G68+'33.10.21'!G68+'33.10.30'!G68+'33.10.31'!G68+'36.10.50'!G68+'37.10.01'!G68+'39.10.01'!G68+'39.10.50'!G68+'40.10.15'!G68+'43.10.10'!G68+'43.10.14'!G68+'43.10.33'!G68+A!G68+B!G68</f>
        <v>50</v>
      </c>
      <c r="H68" s="162">
        <f>'30.10.05'!H68+'31.10.03'!H68+'33.10.08'!H68+'33.10.21'!H68+'33.10.30'!H68+'33.10.31'!H68+'36.10.50'!H68+'37.10.01'!H68+'39.10.01'!H68+'39.10.50'!H68+'40.10.15'!H68+'43.10.10'!H68+'43.10.14'!H68+'43.10.33'!H68+A!H68+B!H68</f>
        <v>12</v>
      </c>
      <c r="I68" s="162">
        <f>'30.10.05'!I68+'31.10.03'!I68+'33.10.08'!I68+'33.10.21'!I68+'33.10.30'!I68+'33.10.31'!I68+'36.10.50'!I68+'37.10.01'!I68+'39.10.01'!I68+'39.10.50'!I68+'40.10.15'!I68+'43.10.10'!I68+'43.10.14'!I68+'43.10.33'!I68+A!I68+B!I68</f>
        <v>-68</v>
      </c>
      <c r="J68" s="164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68" s="164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68" s="472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69" spans="1:12" s="91" customFormat="1" ht="29.25" customHeight="1" x14ac:dyDescent="0.2">
      <c r="A69" s="901" t="s">
        <v>457</v>
      </c>
      <c r="B69" s="902"/>
      <c r="C69" s="215" t="s">
        <v>458</v>
      </c>
      <c r="D69" s="158">
        <f t="shared" si="0"/>
        <v>10</v>
      </c>
      <c r="E69" s="162"/>
      <c r="F69" s="162">
        <f t="shared" ref="F69:L69" si="10">SUM(F70:F72)</f>
        <v>77</v>
      </c>
      <c r="G69" s="162">
        <f t="shared" si="10"/>
        <v>70</v>
      </c>
      <c r="H69" s="162">
        <f t="shared" si="10"/>
        <v>30</v>
      </c>
      <c r="I69" s="162">
        <f t="shared" si="10"/>
        <v>-167</v>
      </c>
      <c r="J69" s="164">
        <f t="shared" si="10"/>
        <v>0</v>
      </c>
      <c r="K69" s="164">
        <f t="shared" si="10"/>
        <v>0</v>
      </c>
      <c r="L69" s="472">
        <f t="shared" si="10"/>
        <v>0</v>
      </c>
    </row>
    <row r="70" spans="1:12" s="91" customFormat="1" ht="15" customHeight="1" x14ac:dyDescent="0.2">
      <c r="A70" s="213"/>
      <c r="B70" s="433" t="s">
        <v>459</v>
      </c>
      <c r="C70" s="431" t="s">
        <v>460</v>
      </c>
      <c r="D70" s="158">
        <f t="shared" si="0"/>
        <v>0</v>
      </c>
      <c r="E70" s="162"/>
      <c r="F70" s="162">
        <f>'30.10.05'!F70+'31.10.03'!F70+'33.10.08'!F70+'33.10.21'!F70+'33.10.30'!F70+'33.10.31'!F70+'36.10.50'!F70+'37.10.01'!F70+'39.10.01'!F70+'39.10.50'!F70+'40.10.15'!F70+'43.10.10'!F70+'43.10.14'!F70+'43.10.33'!F70+A!F70+B!F70</f>
        <v>10</v>
      </c>
      <c r="G70" s="162">
        <f>'30.10.05'!G70+'31.10.03'!G70+'33.10.08'!G70+'33.10.21'!G70+'33.10.30'!G70+'33.10.31'!G70+'36.10.50'!G70+'37.10.01'!G70+'39.10.01'!G70+'39.10.50'!G70+'40.10.15'!G70+'43.10.10'!G70+'43.10.14'!G70+'43.10.33'!G70+A!G70+B!G70</f>
        <v>10</v>
      </c>
      <c r="H70" s="162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162">
        <f>'30.10.05'!I70+'31.10.03'!I70+'33.10.08'!I70+'33.10.21'!I70+'33.10.30'!I70+'33.10.31'!I70+'36.10.50'!I70+'37.10.01'!I70+'39.10.01'!I70+'39.10.50'!I70+'40.10.15'!I70+'43.10.10'!I70+'43.10.14'!I70+'43.10.33'!I70+A!I70+B!I70</f>
        <v>-20</v>
      </c>
      <c r="J70" s="164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164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472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91" customFormat="1" ht="15" customHeight="1" x14ac:dyDescent="0.2">
      <c r="A71" s="213"/>
      <c r="B71" s="433" t="s">
        <v>461</v>
      </c>
      <c r="C71" s="431" t="s">
        <v>462</v>
      </c>
      <c r="D71" s="158">
        <f t="shared" si="0"/>
        <v>0</v>
      </c>
      <c r="E71" s="162"/>
      <c r="F71" s="162">
        <f>'30.10.05'!F71+'31.10.03'!F71+'33.10.08'!F71+'33.10.21'!F71+'33.10.30'!F71+'33.10.31'!F71+'36.10.50'!F71+'37.10.01'!F71+'39.10.01'!F71+'39.10.50'!F71+'40.10.15'!F71+'43.10.10'!F71+'43.10.14'!F71+'43.10.33'!F71+A!F71+B!F71</f>
        <v>20</v>
      </c>
      <c r="G71" s="162">
        <f>'30.10.05'!G71+'31.10.03'!G71+'33.10.08'!G71+'33.10.21'!G71+'33.10.30'!G71+'33.10.31'!G71+'36.10.50'!G71+'37.10.01'!G71+'39.10.01'!G71+'39.10.50'!G71+'40.10.15'!G71+'43.10.10'!G71+'43.10.14'!G71+'43.10.33'!G71+A!G71+B!G71</f>
        <v>20</v>
      </c>
      <c r="H71" s="162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1" s="162">
        <f>'30.10.05'!I71+'31.10.03'!I71+'33.10.08'!I71+'33.10.21'!I71+'33.10.30'!I71+'33.10.31'!I71+'36.10.50'!I71+'37.10.01'!I71+'39.10.01'!I71+'39.10.50'!I71+'40.10.15'!I71+'43.10.10'!I71+'43.10.14'!I71+'43.10.33'!I71+A!I71+B!I71</f>
        <v>-40</v>
      </c>
      <c r="J71" s="164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164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472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91" customFormat="1" ht="15" customHeight="1" x14ac:dyDescent="0.2">
      <c r="A72" s="213"/>
      <c r="B72" s="433" t="s">
        <v>469</v>
      </c>
      <c r="C72" s="431" t="s">
        <v>470</v>
      </c>
      <c r="D72" s="158">
        <f t="shared" si="0"/>
        <v>10</v>
      </c>
      <c r="E72" s="162"/>
      <c r="F72" s="162">
        <f>'30.10.05'!F72+'31.10.03'!F72+'33.10.08'!F72+'33.10.21'!F72+'33.10.30'!F72+'33.10.31'!F72+'36.10.50'!F72+'37.10.01'!F72+'39.10.01'!F72+'39.10.50'!F72+'40.10.15'!F72+'43.10.10'!F72+'43.10.14'!F72+'43.10.33'!F72+A!F72+B!F72</f>
        <v>47</v>
      </c>
      <c r="G72" s="162">
        <f>'30.10.05'!G72+'31.10.03'!G72+'33.10.08'!G72+'33.10.21'!G72+'33.10.30'!G72+'33.10.31'!G72+'36.10.50'!G72+'37.10.01'!G72+'39.10.01'!G72+'39.10.50'!G72+'40.10.15'!G72+'43.10.10'!G72+'43.10.14'!G72+'43.10.33'!G72+A!G72+B!G72</f>
        <v>40</v>
      </c>
      <c r="H72" s="162">
        <f>'30.10.05'!H72+'31.10.03'!H72+'33.10.08'!H72+'33.10.21'!H72+'33.10.30'!H72+'33.10.31'!H72+'36.10.50'!H72+'37.10.01'!H72+'39.10.01'!H72+'39.10.50'!H72+'40.10.15'!H72+'43.10.10'!H72+'43.10.14'!H72+'43.10.33'!H72+A!H72+B!H72</f>
        <v>30</v>
      </c>
      <c r="I72" s="162">
        <f>'30.10.05'!I72+'31.10.03'!I72+'33.10.08'!I72+'33.10.21'!I72+'33.10.30'!I72+'33.10.31'!I72+'36.10.50'!I72+'37.10.01'!I72+'39.10.01'!I72+'39.10.50'!I72+'40.10.15'!I72+'43.10.10'!I72+'43.10.14'!I72+'43.10.33'!I72+A!I72+B!I72</f>
        <v>-107</v>
      </c>
      <c r="J72" s="164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2" s="164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2" s="472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3" spans="1:12" s="91" customFormat="1" ht="17.25" customHeight="1" x14ac:dyDescent="0.2">
      <c r="A73" s="216" t="s">
        <v>79</v>
      </c>
      <c r="B73" s="214"/>
      <c r="C73" s="215" t="s">
        <v>80</v>
      </c>
      <c r="D73" s="158">
        <f t="shared" si="0"/>
        <v>0</v>
      </c>
      <c r="E73" s="162"/>
      <c r="F73" s="162">
        <f>'30.10.05'!F73+'31.10.03'!F73+'33.10.08'!F73+'33.10.21'!F73+'33.10.30'!F73+'33.10.31'!F73+'36.10.50'!F73+'37.10.01'!F73+'39.10.01'!F73+'39.10.50'!F73+'40.10.15'!F73+'43.10.10'!F73+'43.10.14'!F73+A!F73+B!F73</f>
        <v>0</v>
      </c>
      <c r="G73" s="162">
        <f>'30.10.05'!G73+'31.10.03'!G73+'33.10.08'!G73+'33.10.21'!G73+'33.10.30'!G73+'33.10.31'!G73+'36.10.50'!G73+'37.10.01'!G73+'39.10.01'!G73+'39.10.50'!G73+'40.10.15'!G73+'43.10.10'!G73+'43.10.14'!G73+A!G73+B!G73</f>
        <v>0</v>
      </c>
      <c r="H73" s="162">
        <f>'30.10.05'!H73+'31.10.03'!H73+'33.10.08'!H73+'33.10.21'!H73+'33.10.30'!H73+'33.10.31'!H73+'36.10.50'!H73+'37.10.01'!H73+'39.10.01'!H73+'39.10.50'!H73+'40.10.15'!H73+'43.10.10'!H73+'43.10.14'!H73+A!H73+B!H73</f>
        <v>0</v>
      </c>
      <c r="I73" s="162">
        <f>'30.10.05'!I73+'31.10.03'!I73+'33.10.08'!I73+'33.10.21'!I73+'33.10.30'!I73+'33.10.31'!I73+'36.10.50'!I73+'37.10.01'!I73+'39.10.01'!I73+'39.10.50'!I73+'40.10.15'!I73+'43.10.10'!I73+'43.10.14'!I73+A!I73+B!I73</f>
        <v>0</v>
      </c>
      <c r="J73" s="164">
        <f>'30.10.05'!J73+'31.10.03'!J73+'33.10.08'!J73+'33.10.21'!J73+'33.10.30'!J73+'33.10.31'!J73+'36.10.50'!J73+'37.10.01'!J73+'39.10.01'!J73+'39.10.50'!J73+'40.10.15'!J73+'43.10.10'!J73+'43.10.14'!J73+A!J73+B!J73</f>
        <v>0</v>
      </c>
      <c r="K73" s="164">
        <f>'30.10.05'!K73+'31.10.03'!K73+'33.10.08'!K73+'33.10.21'!K73+'33.10.30'!K73+'33.10.31'!K73+'36.10.50'!K73+'37.10.01'!K73+'39.10.01'!K73+'39.10.50'!K73+'40.10.15'!K73+'43.10.10'!K73+'43.10.14'!K73+A!K73+B!K73</f>
        <v>0</v>
      </c>
      <c r="L73" s="472">
        <f>'30.10.05'!L73+'31.10.03'!L73+'33.10.08'!L73+'33.10.21'!L73+'33.10.30'!L73+'33.10.31'!L73+'36.10.50'!L73+'37.10.01'!L73+'39.10.01'!L73+'39.10.50'!L73+'40.10.15'!L73+'43.10.10'!L73+'43.10.14'!L73+A!L73+B!L73</f>
        <v>0</v>
      </c>
    </row>
    <row r="74" spans="1:12" s="91" customFormat="1" ht="17.25" customHeight="1" x14ac:dyDescent="0.2">
      <c r="A74" s="213"/>
      <c r="B74" s="433" t="s">
        <v>81</v>
      </c>
      <c r="C74" s="431" t="s">
        <v>82</v>
      </c>
      <c r="D74" s="158">
        <f t="shared" si="0"/>
        <v>0</v>
      </c>
      <c r="E74" s="162"/>
      <c r="F74" s="162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162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74" s="162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162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74" s="164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164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472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91" customFormat="1" ht="17.25" customHeight="1" x14ac:dyDescent="0.2">
      <c r="A75" s="213"/>
      <c r="B75" s="433" t="s">
        <v>83</v>
      </c>
      <c r="C75" s="431" t="s">
        <v>84</v>
      </c>
      <c r="D75" s="158">
        <f t="shared" si="0"/>
        <v>0</v>
      </c>
      <c r="E75" s="162"/>
      <c r="F75" s="162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75" s="162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75" s="162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75" s="162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164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164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472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91" customFormat="1" ht="15.6" customHeight="1" x14ac:dyDescent="0.2">
      <c r="A76" s="899" t="s">
        <v>85</v>
      </c>
      <c r="B76" s="900"/>
      <c r="C76" s="215" t="s">
        <v>128</v>
      </c>
      <c r="D76" s="158">
        <f t="shared" si="0"/>
        <v>23</v>
      </c>
      <c r="E76" s="162"/>
      <c r="F76" s="162">
        <f>'30.10.05'!F76+'31.10.03'!F76+'33.10.08'!F76+'33.10.21'!F76+'33.10.30'!F76+'33.10.31'!F76+'36.10.50'!F76+'37.10.01'!F76+'39.10.01'!F76+'39.10.50'!F76+'40.10.15'!F76+'43.10.10'!F76+'43.10.14'!F76+'43.10.33'!F76+A!F76+B!F76</f>
        <v>10</v>
      </c>
      <c r="G76" s="162">
        <f>'30.10.05'!G76+'31.10.03'!G76+'33.10.08'!G76+'33.10.21'!G76+'33.10.30'!G76+'33.10.31'!G76+'36.10.50'!G76+'37.10.01'!G76+'39.10.01'!G76+'39.10.50'!G76+'40.10.15'!G76+'43.10.10'!G76+'43.10.14'!G76+'43.10.33'!G76+A!G76+B!G76</f>
        <v>10</v>
      </c>
      <c r="H76" s="162">
        <f>'30.10.05'!H76+'31.10.03'!H76+'33.10.08'!H76+'33.10.21'!H76+'33.10.30'!H76+'33.10.31'!H76+'36.10.50'!H76+'37.10.01'!H76+'39.10.01'!H76+'39.10.50'!H76+'40.10.15'!H76+'43.10.10'!H76+'43.10.14'!H76+'43.10.33'!H76+A!H76+B!H76</f>
        <v>10</v>
      </c>
      <c r="I76" s="162">
        <f>'30.10.05'!I76+'31.10.03'!I76+'33.10.08'!I76+'33.10.21'!I76+'33.10.30'!I76+'33.10.31'!I76+'36.10.50'!I76+'37.10.01'!I76+'39.10.01'!I76+'39.10.50'!I76+'40.10.15'!I76+'43.10.10'!I76+'43.10.14'!I76+'43.10.33'!I76+A!I76+B!I76</f>
        <v>-7</v>
      </c>
      <c r="J76" s="164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164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472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91" customFormat="1" ht="15.6" customHeight="1" x14ac:dyDescent="0.2">
      <c r="A77" s="899" t="s">
        <v>129</v>
      </c>
      <c r="B77" s="900"/>
      <c r="C77" s="215" t="s">
        <v>86</v>
      </c>
      <c r="D77" s="158">
        <f t="shared" si="0"/>
        <v>0</v>
      </c>
      <c r="E77" s="162"/>
      <c r="F77" s="162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77" s="162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162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162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164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164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472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91" customFormat="1" ht="15.6" customHeight="1" x14ac:dyDescent="0.2">
      <c r="A78" s="213" t="s">
        <v>102</v>
      </c>
      <c r="B78" s="214"/>
      <c r="C78" s="215" t="s">
        <v>103</v>
      </c>
      <c r="D78" s="158">
        <f t="shared" ref="D78:D103" si="11">F78+G78+H78+I78</f>
        <v>0</v>
      </c>
      <c r="E78" s="162"/>
      <c r="F78" s="162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78" s="162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78" s="162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162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78" s="164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164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472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91" customFormat="1" ht="15.6" customHeight="1" x14ac:dyDescent="0.2">
      <c r="A79" s="213" t="s">
        <v>104</v>
      </c>
      <c r="B79" s="214"/>
      <c r="C79" s="215" t="s">
        <v>105</v>
      </c>
      <c r="D79" s="158">
        <f t="shared" si="11"/>
        <v>0</v>
      </c>
      <c r="E79" s="162"/>
      <c r="F79" s="162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79" s="162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79" s="162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162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164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164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472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91" customFormat="1" ht="15.6" customHeight="1" x14ac:dyDescent="0.2">
      <c r="A80" s="213" t="s">
        <v>106</v>
      </c>
      <c r="B80" s="214"/>
      <c r="C80" s="215" t="s">
        <v>107</v>
      </c>
      <c r="D80" s="158">
        <f t="shared" si="11"/>
        <v>10</v>
      </c>
      <c r="E80" s="162"/>
      <c r="F80" s="162">
        <f>'30.10.05'!F80+'31.10.03'!F80+'33.10.08'!F80+'33.10.21'!F80+'33.10.30'!F80+'33.10.31'!F80+'36.10.50'!F80+'37.10.01'!F80+'39.10.01'!F80+'39.10.50'!F80+'40.10.15'!F80+'43.10.10'!F80+'43.10.14'!F80+'43.10.33'!F80+A!F80+B!F80</f>
        <v>50</v>
      </c>
      <c r="G80" s="162">
        <f>'30.10.05'!G80+'31.10.03'!G80+'33.10.08'!G80+'33.10.21'!G80+'33.10.30'!G80+'33.10.31'!G80+'36.10.50'!G80+'37.10.01'!G80+'39.10.01'!G80+'39.10.50'!G80+'40.10.15'!G80+'43.10.10'!G80+'43.10.14'!G80+'43.10.33'!G80+A!G80+B!G80</f>
        <v>0</v>
      </c>
      <c r="H80" s="162">
        <f>'30.10.05'!H80+'31.10.03'!H80+'33.10.08'!H80+'33.10.21'!H80+'33.10.30'!H80+'33.10.31'!H80+'36.10.50'!H80+'37.10.01'!H80+'39.10.01'!H80+'39.10.50'!H80+'40.10.15'!H80+'43.10.10'!H80+'43.10.14'!H80+'43.10.33'!H80+A!H80+B!H80</f>
        <v>0</v>
      </c>
      <c r="I80" s="162">
        <f>'30.10.05'!I80+'31.10.03'!I80+'33.10.08'!I80+'33.10.21'!I80+'33.10.30'!I80+'33.10.31'!I80+'36.10.50'!I80+'37.10.01'!I80+'39.10.01'!I80+'39.10.50'!I80+'40.10.15'!I80+'43.10.10'!I80+'43.10.14'!I80+'43.10.33'!I80+A!I80+B!I80</f>
        <v>-40</v>
      </c>
      <c r="J80" s="164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164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472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91" customFormat="1" ht="15.6" customHeight="1" x14ac:dyDescent="0.2">
      <c r="A81" s="213" t="s">
        <v>298</v>
      </c>
      <c r="B81" s="214"/>
      <c r="C81" s="215" t="s">
        <v>299</v>
      </c>
      <c r="D81" s="158">
        <f t="shared" si="11"/>
        <v>10</v>
      </c>
      <c r="E81" s="162"/>
      <c r="F81" s="162">
        <f>'30.10.05'!F81+'31.10.03'!F81+'33.10.08'!F81+'33.10.21'!F81+'33.10.30'!F81+'33.10.31'!F81+'36.10.50'!F81+'37.10.01'!F81+'39.10.01'!F81+'39.10.50'!F81+'40.10.15'!F81+'43.10.10'!F81+'43.10.14'!F81+'43.10.33'!F81+A!F81+B!F81</f>
        <v>25</v>
      </c>
      <c r="G81" s="162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1" s="162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1" s="162">
        <f>'30.10.05'!I81+'31.10.03'!I81+'33.10.08'!I81+'33.10.21'!I81+'33.10.30'!I81+'33.10.31'!I81+'36.10.50'!I81+'37.10.01'!I81+'39.10.01'!I81+'39.10.50'!I81+'40.10.15'!I81+'43.10.10'!I81+'43.10.14'!I81+'43.10.33'!I81+A!I81+B!I81</f>
        <v>-25</v>
      </c>
      <c r="J81" s="164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164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472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91" customFormat="1" ht="15.75" customHeight="1" x14ac:dyDescent="0.2">
      <c r="A82" s="879" t="s">
        <v>302</v>
      </c>
      <c r="B82" s="880"/>
      <c r="C82" s="215" t="s">
        <v>303</v>
      </c>
      <c r="D82" s="158">
        <f t="shared" si="11"/>
        <v>0</v>
      </c>
      <c r="E82" s="162"/>
      <c r="F82" s="162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162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162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162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164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164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472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91" customFormat="1" ht="15.6" customHeight="1" x14ac:dyDescent="0.2">
      <c r="A83" s="213" t="s">
        <v>304</v>
      </c>
      <c r="B83" s="214"/>
      <c r="C83" s="215" t="s">
        <v>305</v>
      </c>
      <c r="D83" s="158">
        <f t="shared" si="11"/>
        <v>0</v>
      </c>
      <c r="E83" s="162"/>
      <c r="F83" s="162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162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162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162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164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164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472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91" customFormat="1" ht="15.6" customHeight="1" x14ac:dyDescent="0.2">
      <c r="A84" s="213" t="s">
        <v>306</v>
      </c>
      <c r="B84" s="214"/>
      <c r="C84" s="215" t="s">
        <v>307</v>
      </c>
      <c r="D84" s="158">
        <f t="shared" si="11"/>
        <v>0</v>
      </c>
      <c r="E84" s="162"/>
      <c r="F84" s="162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162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162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162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164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164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472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91" customFormat="1" ht="41.25" customHeight="1" x14ac:dyDescent="0.2">
      <c r="A85" s="897" t="s">
        <v>286</v>
      </c>
      <c r="B85" s="898"/>
      <c r="C85" s="215" t="s">
        <v>287</v>
      </c>
      <c r="D85" s="158">
        <f t="shared" si="11"/>
        <v>0</v>
      </c>
      <c r="E85" s="162"/>
      <c r="F85" s="162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162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162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162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164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164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472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91" customFormat="1" ht="24.75" customHeight="1" x14ac:dyDescent="0.2">
      <c r="A86" s="879" t="s">
        <v>395</v>
      </c>
      <c r="B86" s="880"/>
      <c r="C86" s="215" t="s">
        <v>396</v>
      </c>
      <c r="D86" s="158">
        <f t="shared" si="11"/>
        <v>0</v>
      </c>
      <c r="E86" s="162"/>
      <c r="F86" s="162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162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162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162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164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164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472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91" customFormat="1" ht="15" customHeight="1" x14ac:dyDescent="0.2">
      <c r="A87" s="213" t="s">
        <v>397</v>
      </c>
      <c r="B87" s="214"/>
      <c r="C87" s="215" t="s">
        <v>398</v>
      </c>
      <c r="D87" s="158">
        <f t="shared" si="11"/>
        <v>0</v>
      </c>
      <c r="E87" s="162"/>
      <c r="F87" s="162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162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162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162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164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164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472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91" customFormat="1" ht="15" customHeight="1" x14ac:dyDescent="0.2">
      <c r="A88" s="213" t="s">
        <v>399</v>
      </c>
      <c r="B88" s="214"/>
      <c r="C88" s="215" t="s">
        <v>400</v>
      </c>
      <c r="D88" s="158">
        <f t="shared" si="11"/>
        <v>0</v>
      </c>
      <c r="E88" s="162"/>
      <c r="F88" s="162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162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162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162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164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164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472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91" customFormat="1" ht="15" customHeight="1" x14ac:dyDescent="0.2">
      <c r="A89" s="213" t="s">
        <v>401</v>
      </c>
      <c r="B89" s="214"/>
      <c r="C89" s="215" t="s">
        <v>402</v>
      </c>
      <c r="D89" s="158">
        <f t="shared" si="11"/>
        <v>0</v>
      </c>
      <c r="E89" s="162"/>
      <c r="F89" s="162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162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162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162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164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164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472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91" customFormat="1" ht="26.25" customHeight="1" x14ac:dyDescent="0.2">
      <c r="A90" s="879" t="s">
        <v>279</v>
      </c>
      <c r="B90" s="880"/>
      <c r="C90" s="215" t="s">
        <v>403</v>
      </c>
      <c r="D90" s="158">
        <f t="shared" si="11"/>
        <v>0</v>
      </c>
      <c r="E90" s="162"/>
      <c r="F90" s="162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162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162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162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164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164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472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91" customFormat="1" ht="15" customHeight="1" x14ac:dyDescent="0.2">
      <c r="A91" s="213"/>
      <c r="B91" s="433" t="s">
        <v>404</v>
      </c>
      <c r="C91" s="431" t="s">
        <v>405</v>
      </c>
      <c r="D91" s="158">
        <f t="shared" si="11"/>
        <v>0</v>
      </c>
      <c r="E91" s="162"/>
      <c r="F91" s="162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162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162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162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164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164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472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91" customFormat="1" ht="15" customHeight="1" x14ac:dyDescent="0.2">
      <c r="A92" s="213"/>
      <c r="B92" s="433" t="s">
        <v>406</v>
      </c>
      <c r="C92" s="431" t="s">
        <v>407</v>
      </c>
      <c r="D92" s="158">
        <f t="shared" si="11"/>
        <v>0</v>
      </c>
      <c r="E92" s="162"/>
      <c r="F92" s="162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162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162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162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164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164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472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91" customFormat="1" ht="27" customHeight="1" x14ac:dyDescent="0.2">
      <c r="A93" s="897" t="s">
        <v>278</v>
      </c>
      <c r="B93" s="898"/>
      <c r="C93" s="215" t="s">
        <v>288</v>
      </c>
      <c r="D93" s="158">
        <f t="shared" si="11"/>
        <v>0</v>
      </c>
      <c r="E93" s="162"/>
      <c r="F93" s="162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162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162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162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164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164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472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91" customFormat="1" ht="15" customHeight="1" x14ac:dyDescent="0.2">
      <c r="A94" s="213" t="s">
        <v>289</v>
      </c>
      <c r="B94" s="442"/>
      <c r="C94" s="215" t="s">
        <v>290</v>
      </c>
      <c r="D94" s="158">
        <f t="shared" si="11"/>
        <v>0</v>
      </c>
      <c r="E94" s="162"/>
      <c r="F94" s="162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94" s="162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94" s="162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94" s="162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94" s="164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94" s="164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94" s="472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95" spans="1:12" s="91" customFormat="1" ht="33.75" customHeight="1" x14ac:dyDescent="0.2">
      <c r="A95" s="879" t="s">
        <v>13</v>
      </c>
      <c r="B95" s="880"/>
      <c r="C95" s="215" t="s">
        <v>14</v>
      </c>
      <c r="D95" s="158">
        <f t="shared" si="11"/>
        <v>310</v>
      </c>
      <c r="E95" s="162"/>
      <c r="F95" s="162">
        <f t="shared" ref="F95:L95" si="12">SUM(F96:F103)</f>
        <v>130</v>
      </c>
      <c r="G95" s="162">
        <f t="shared" si="12"/>
        <v>20</v>
      </c>
      <c r="H95" s="162">
        <f t="shared" si="12"/>
        <v>35</v>
      </c>
      <c r="I95" s="162">
        <f t="shared" si="12"/>
        <v>125</v>
      </c>
      <c r="J95" s="164">
        <f t="shared" si="12"/>
        <v>0</v>
      </c>
      <c r="K95" s="164">
        <f t="shared" si="12"/>
        <v>0</v>
      </c>
      <c r="L95" s="472">
        <f t="shared" si="12"/>
        <v>0</v>
      </c>
    </row>
    <row r="96" spans="1:12" s="91" customFormat="1" ht="15" customHeight="1" x14ac:dyDescent="0.2">
      <c r="A96" s="213"/>
      <c r="B96" s="433" t="s">
        <v>15</v>
      </c>
      <c r="C96" s="431" t="s">
        <v>16</v>
      </c>
      <c r="D96" s="158">
        <f t="shared" si="11"/>
        <v>0</v>
      </c>
      <c r="E96" s="162"/>
      <c r="F96" s="162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162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162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162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164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164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472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91" customFormat="1" ht="15" customHeight="1" x14ac:dyDescent="0.2">
      <c r="A97" s="213"/>
      <c r="B97" s="433" t="s">
        <v>17</v>
      </c>
      <c r="C97" s="431" t="s">
        <v>18</v>
      </c>
      <c r="D97" s="158">
        <f t="shared" si="11"/>
        <v>0</v>
      </c>
      <c r="E97" s="162"/>
      <c r="F97" s="162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162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162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162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164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164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472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91" customFormat="1" ht="15" customHeight="1" x14ac:dyDescent="0.2">
      <c r="A98" s="213"/>
      <c r="B98" s="433" t="s">
        <v>19</v>
      </c>
      <c r="C98" s="431" t="s">
        <v>150</v>
      </c>
      <c r="D98" s="158">
        <f t="shared" si="11"/>
        <v>0</v>
      </c>
      <c r="E98" s="162"/>
      <c r="F98" s="162">
        <f>'30.10.05'!F98+'31.10.03'!F98+'33.10.08'!F98+'33.10.21'!F98+'33.10.30'!F98+'33.10.31'!F98+'36.10.50'!F98+'37.10.01'!F98+'39.10.01'!F98+'39.10.50'!F98+'40.10.15'!F98+'43.10.10'!F98+'43.10.14'!F98+'43.10.33'!F98+A!F98+B!F98</f>
        <v>0</v>
      </c>
      <c r="G98" s="162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98" s="162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98" s="162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164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164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472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91" customFormat="1" ht="15" customHeight="1" x14ac:dyDescent="0.2">
      <c r="A99" s="213"/>
      <c r="B99" s="433" t="s">
        <v>151</v>
      </c>
      <c r="C99" s="431" t="s">
        <v>152</v>
      </c>
      <c r="D99" s="158">
        <f t="shared" si="11"/>
        <v>81</v>
      </c>
      <c r="E99" s="162"/>
      <c r="F99" s="162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99" s="162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99" s="162">
        <f>'30.10.05'!H99+'31.10.03'!H99+'33.10.08'!H99+'33.10.21'!H99+'33.10.30'!H99+'33.10.31'!H99+'36.10.50'!H99+'37.10.01'!H99+'39.10.01'!H99+'39.10.50'!H99+'40.10.15'!H99+'43.10.10'!H99+'43.10.14'!H99+'43.10.33'!H99+A!H99+B!H99</f>
        <v>10</v>
      </c>
      <c r="I99" s="162">
        <f>'30.10.05'!I99+'31.10.03'!I99+'33.10.08'!I99+'33.10.21'!I99+'33.10.30'!I99+'33.10.31'!I99+'36.10.50'!I99+'37.10.01'!I99+'39.10.01'!I99+'39.10.50'!I99+'40.10.15'!I99+'43.10.10'!I99+'43.10.14'!I99+'43.10.33'!I99+A!I99+B!I99</f>
        <v>31</v>
      </c>
      <c r="J99" s="164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164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472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91" customFormat="1" ht="15" customHeight="1" x14ac:dyDescent="0.2">
      <c r="A100" s="213"/>
      <c r="B100" s="433" t="s">
        <v>153</v>
      </c>
      <c r="C100" s="431" t="s">
        <v>154</v>
      </c>
      <c r="D100" s="158">
        <f t="shared" si="11"/>
        <v>0</v>
      </c>
      <c r="E100" s="162"/>
      <c r="F100" s="162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162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162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162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164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164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472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91" customFormat="1" ht="15" customHeight="1" x14ac:dyDescent="0.2">
      <c r="A101" s="213"/>
      <c r="B101" s="433" t="s">
        <v>473</v>
      </c>
      <c r="C101" s="431" t="s">
        <v>474</v>
      </c>
      <c r="D101" s="158">
        <f t="shared" si="11"/>
        <v>0</v>
      </c>
      <c r="E101" s="162"/>
      <c r="F101" s="162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162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162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162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164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164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472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91" customFormat="1" ht="15" customHeight="1" x14ac:dyDescent="0.2">
      <c r="A102" s="213"/>
      <c r="B102" s="433" t="s">
        <v>475</v>
      </c>
      <c r="C102" s="431" t="s">
        <v>476</v>
      </c>
      <c r="D102" s="158">
        <f t="shared" si="11"/>
        <v>0</v>
      </c>
      <c r="E102" s="162"/>
      <c r="F102" s="162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2" s="162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2" s="162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2" s="162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2" s="164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164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472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91" customFormat="1" ht="15" customHeight="1" x14ac:dyDescent="0.2">
      <c r="A103" s="213"/>
      <c r="B103" s="433" t="s">
        <v>181</v>
      </c>
      <c r="C103" s="431" t="s">
        <v>182</v>
      </c>
      <c r="D103" s="158">
        <f t="shared" si="11"/>
        <v>229</v>
      </c>
      <c r="E103" s="162"/>
      <c r="F103" s="162">
        <f>'30.10.05'!F103+'31.10.03'!F103+'33.10.08'!F103+'33.10.21'!F103+'33.10.30'!F103+'33.10.31'!F103+'36.10.50'!F103+'37.10.01'!F103+'39.10.01'!F103+'39.10.50'!F103+'40.10.15'!F103+'43.10.10'!F103+'43.10.14'!F103+'43.10.33'!F103+A!F103+B!F103</f>
        <v>100</v>
      </c>
      <c r="G103" s="162">
        <f>'30.10.05'!G103+'31.10.03'!G103+'33.10.08'!G103+'33.10.21'!G103+'33.10.30'!G103+'33.10.31'!G103+'36.10.50'!G103+'37.10.01'!G103+'39.10.01'!G103+'39.10.50'!G103+'40.10.15'!G103+'43.10.10'!G103+'43.10.14'!G103+'43.10.33'!G103+A!G103+B!G103</f>
        <v>10</v>
      </c>
      <c r="H103" s="162">
        <f>'30.10.05'!H103+'31.10.03'!H103+'33.10.08'!H103+'33.10.21'!H103+'33.10.30'!H103+'33.10.31'!H103+'36.10.50'!H103+'37.10.01'!H103+'39.10.01'!H103+'39.10.50'!H103+'40.10.15'!H103+'43.10.10'!H103+'43.10.14'!H103+'43.10.33'!H103+A!H103+B!H103</f>
        <v>25</v>
      </c>
      <c r="I103" s="162">
        <f>'30.10.05'!I103+'31.10.03'!I103+'33.10.08'!I103+'33.10.21'!I103+'33.10.30'!I103+'33.10.31'!I103+'36.10.50'!I103+'37.10.01'!I103+'39.10.01'!I103+'39.10.50'!I103+'40.10.15'!I103+'43.10.10'!I103+'43.10.14'!I103+'43.10.33'!I103+A!I103+B!I103</f>
        <v>94</v>
      </c>
      <c r="J103" s="164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164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472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91" customFormat="1" ht="32.25" customHeight="1" x14ac:dyDescent="0.2">
      <c r="A104" s="883" t="s">
        <v>543</v>
      </c>
      <c r="B104" s="884"/>
      <c r="C104" s="215" t="s">
        <v>468</v>
      </c>
      <c r="D104" s="158">
        <f t="shared" ref="D104:D158" si="13">F104+G104+H104+I104</f>
        <v>180</v>
      </c>
      <c r="E104" s="162"/>
      <c r="F104" s="162">
        <f>'30.10.05'!F152+'31.10.03'!F152+'33.10.08'!F152+'33.10.21'!F152+'33.10.30'!F152+'33.10.31'!F152+'36.10.50'!F152+'37.10.01'!F152+'39.10.01'!F152+'39.10.50'!F152+'40.10.15'!F152+'43.10.10'!F152+'43.10.14'!F152+'43.10.33'!F152+A!F152+B!F152</f>
        <v>61</v>
      </c>
      <c r="G104" s="162">
        <f>'30.10.05'!G152+'31.10.03'!G152+'33.10.08'!G152+'33.10.21'!G152+'33.10.30'!G152+'33.10.31'!G152+'36.10.50'!G152+'37.10.01'!G152+'39.10.01'!G152+'39.10.50'!G152+'40.10.15'!G152+'43.10.10'!G152+'43.10.14'!G152+'43.10.33'!G152+A!G152+B!G152</f>
        <v>40</v>
      </c>
      <c r="H104" s="162">
        <f>'30.10.05'!H152+'31.10.03'!H152+'33.10.08'!H152+'33.10.21'!H152+'33.10.30'!H152+'33.10.31'!H152+'36.10.50'!H152+'37.10.01'!H152+'39.10.01'!H152+'39.10.50'!H152+'40.10.15'!H152+'43.10.10'!H152+'43.10.14'!H152+'43.10.33'!H152+A!H152+B!H152</f>
        <v>40</v>
      </c>
      <c r="I104" s="162">
        <f>'30.10.05'!I152+'31.10.03'!I152+'33.10.08'!I152+'33.10.21'!I152+'33.10.30'!I152+'33.10.31'!I152+'36.10.50'!I152+'37.10.01'!I152+'39.10.01'!I152+'39.10.50'!I152+'40.10.15'!I152+'43.10.10'!I152+'43.10.14'!I152+'43.10.33'!I152+A!I152+B!I152</f>
        <v>39</v>
      </c>
      <c r="J104" s="475">
        <f>J117</f>
        <v>160</v>
      </c>
      <c r="K104" s="475">
        <f t="shared" ref="K104:L104" si="14">K117</f>
        <v>160</v>
      </c>
      <c r="L104" s="475">
        <f t="shared" si="14"/>
        <v>160</v>
      </c>
    </row>
    <row r="105" spans="1:12" s="91" customFormat="1" ht="15.6" customHeight="1" x14ac:dyDescent="0.2">
      <c r="A105" s="213" t="s">
        <v>471</v>
      </c>
      <c r="B105" s="214"/>
      <c r="C105" s="215" t="s">
        <v>472</v>
      </c>
      <c r="D105" s="158">
        <f t="shared" si="13"/>
        <v>0</v>
      </c>
      <c r="E105" s="162"/>
      <c r="F105" s="162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05" s="162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05" s="162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05" s="162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05" s="164">
        <v>0</v>
      </c>
      <c r="K105" s="164">
        <v>0</v>
      </c>
      <c r="L105" s="472">
        <v>0</v>
      </c>
    </row>
    <row r="106" spans="1:12" s="91" customFormat="1" ht="15.6" customHeight="1" x14ac:dyDescent="0.2">
      <c r="A106" s="216" t="s">
        <v>64</v>
      </c>
      <c r="B106" s="214"/>
      <c r="C106" s="215" t="s">
        <v>71</v>
      </c>
      <c r="D106" s="158">
        <f t="shared" si="13"/>
        <v>0</v>
      </c>
      <c r="E106" s="162"/>
      <c r="F106" s="162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06" s="162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06" s="162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06" s="162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06" s="164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06" s="164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06" s="472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07" spans="1:12" s="91" customFormat="1" ht="15.6" customHeight="1" x14ac:dyDescent="0.2">
      <c r="A107" s="216" t="s">
        <v>389</v>
      </c>
      <c r="B107" s="214"/>
      <c r="C107" s="215" t="s">
        <v>212</v>
      </c>
      <c r="D107" s="158">
        <f t="shared" si="13"/>
        <v>0</v>
      </c>
      <c r="E107" s="162"/>
      <c r="F107" s="162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07" s="162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07" s="162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07" s="162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07" s="164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07" s="164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07" s="472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08" spans="1:12" s="91" customFormat="1" ht="15.6" customHeight="1" x14ac:dyDescent="0.2">
      <c r="A108" s="845" t="s">
        <v>65</v>
      </c>
      <c r="B108" s="846"/>
      <c r="C108" s="215" t="s">
        <v>66</v>
      </c>
      <c r="D108" s="158">
        <f t="shared" si="13"/>
        <v>0</v>
      </c>
      <c r="E108" s="162"/>
      <c r="F108" s="162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08" s="162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08" s="162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08" s="162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08" s="164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08" s="164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08" s="472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09" spans="1:12" s="91" customFormat="1" ht="15.6" customHeight="1" x14ac:dyDescent="0.2">
      <c r="A109" s="845" t="s">
        <v>67</v>
      </c>
      <c r="B109" s="846"/>
      <c r="C109" s="215" t="s">
        <v>68</v>
      </c>
      <c r="D109" s="158">
        <f t="shared" si="13"/>
        <v>0</v>
      </c>
      <c r="E109" s="162"/>
      <c r="F109" s="162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09" s="162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09" s="162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09" s="162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09" s="164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09" s="164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09" s="472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10" spans="1:12" s="91" customFormat="1" ht="15.6" customHeight="1" x14ac:dyDescent="0.2">
      <c r="A110" s="216" t="s">
        <v>223</v>
      </c>
      <c r="B110" s="214"/>
      <c r="C110" s="215" t="s">
        <v>224</v>
      </c>
      <c r="D110" s="158">
        <f t="shared" si="13"/>
        <v>0</v>
      </c>
      <c r="E110" s="162"/>
      <c r="F110" s="162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10" s="162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10" s="162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10" s="162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10" s="164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10" s="164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10" s="472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11" spans="1:12" s="91" customFormat="1" ht="15.6" customHeight="1" x14ac:dyDescent="0.2">
      <c r="A111" s="216" t="s">
        <v>225</v>
      </c>
      <c r="B111" s="214"/>
      <c r="C111" s="215" t="s">
        <v>494</v>
      </c>
      <c r="D111" s="158">
        <f t="shared" si="13"/>
        <v>0</v>
      </c>
      <c r="E111" s="162"/>
      <c r="F111" s="162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11" s="162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11" s="162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11" s="162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11" s="164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11" s="164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11" s="472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12" spans="1:12" s="91" customFormat="1" ht="32.25" customHeight="1" x14ac:dyDescent="0.2">
      <c r="A112" s="847" t="s">
        <v>78</v>
      </c>
      <c r="B112" s="848"/>
      <c r="C112" s="215" t="s">
        <v>236</v>
      </c>
      <c r="D112" s="158">
        <f t="shared" si="13"/>
        <v>0</v>
      </c>
      <c r="E112" s="162"/>
      <c r="F112" s="162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12" s="162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12" s="162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12" s="162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12" s="164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12" s="164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12" s="472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13" spans="1:12" s="91" customFormat="1" ht="15.6" customHeight="1" x14ac:dyDescent="0.2">
      <c r="A113" s="216" t="s">
        <v>495</v>
      </c>
      <c r="B113" s="214"/>
      <c r="C113" s="215" t="s">
        <v>496</v>
      </c>
      <c r="D113" s="158">
        <f t="shared" si="13"/>
        <v>0</v>
      </c>
      <c r="E113" s="162"/>
      <c r="F113" s="162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13" s="162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13" s="162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13" s="162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13" s="164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13" s="164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13" s="472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14" spans="1:12" s="91" customFormat="1" ht="15.6" customHeight="1" x14ac:dyDescent="0.2">
      <c r="A114" s="216" t="s">
        <v>497</v>
      </c>
      <c r="B114" s="217"/>
      <c r="C114" s="215" t="s">
        <v>498</v>
      </c>
      <c r="D114" s="158">
        <f t="shared" si="13"/>
        <v>0</v>
      </c>
      <c r="E114" s="162"/>
      <c r="F114" s="162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14" s="162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14" s="162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14" s="162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14" s="164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14" s="164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14" s="472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15" spans="1:12" s="91" customFormat="1" ht="15.6" customHeight="1" x14ac:dyDescent="0.2">
      <c r="A115" s="216" t="s">
        <v>353</v>
      </c>
      <c r="B115" s="217"/>
      <c r="C115" s="215" t="s">
        <v>354</v>
      </c>
      <c r="D115" s="158">
        <f t="shared" si="13"/>
        <v>0</v>
      </c>
      <c r="E115" s="162"/>
      <c r="F115" s="162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15" s="162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15" s="162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15" s="162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15" s="164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15" s="164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15" s="472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16" spans="1:12" s="91" customFormat="1" ht="18" customHeight="1" x14ac:dyDescent="0.2">
      <c r="A116" s="218" t="s">
        <v>47</v>
      </c>
      <c r="B116" s="219"/>
      <c r="C116" s="215" t="s">
        <v>48</v>
      </c>
      <c r="D116" s="158">
        <f t="shared" si="13"/>
        <v>0</v>
      </c>
      <c r="E116" s="162"/>
      <c r="F116" s="162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16" s="162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16" s="162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16" s="162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16" s="164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16" s="164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16" s="472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17" spans="1:12" s="12" customFormat="1" ht="18" customHeight="1" x14ac:dyDescent="0.2">
      <c r="A117" s="218" t="s">
        <v>541</v>
      </c>
      <c r="B117" s="220"/>
      <c r="C117" s="221" t="s">
        <v>542</v>
      </c>
      <c r="D117" s="163">
        <f t="shared" si="13"/>
        <v>180</v>
      </c>
      <c r="E117" s="164"/>
      <c r="F117" s="162">
        <f>'30.10.05'!F165+'31.10.03'!F165+'33.10.08'!F165+'33.10.21'!F165+'33.10.30'!F165+'33.10.31'!F165+'36.10.50'!F165+'37.10.01'!F165+'39.10.01'!F165+'39.10.50'!F165+'40.10.15'!F165+'43.10.10'!F165+'43.10.14'!F165+'43.10.33'!F165+A!F165+B!F166</f>
        <v>61</v>
      </c>
      <c r="G117" s="162">
        <f>'30.10.05'!G165+'31.10.03'!G165+'33.10.08'!G165+'33.10.21'!G165+'33.10.30'!G165+'33.10.31'!G165+'36.10.50'!G165+'37.10.01'!G165+'39.10.01'!G165+'39.10.50'!G165+'40.10.15'!G165+'43.10.10'!G165+'43.10.14'!G165+'43.10.33'!G165+A!G165+B!G166</f>
        <v>40</v>
      </c>
      <c r="H117" s="162">
        <f>'30.10.05'!H165+'31.10.03'!H165+'33.10.08'!H165+'33.10.21'!H165+'33.10.30'!H165+'33.10.31'!H165+'36.10.50'!H165+'37.10.01'!H165+'39.10.01'!H165+'39.10.50'!H165+'40.10.15'!H165+'43.10.10'!H165+'43.10.14'!H165+'43.10.33'!H165+A!H165+B!H166</f>
        <v>40</v>
      </c>
      <c r="I117" s="162">
        <f>'30.10.05'!I165+'31.10.03'!I165+'33.10.08'!I165+'33.10.21'!I165+'33.10.30'!I165+'33.10.31'!I165+'36.10.50'!I165+'37.10.01'!I165+'39.10.01'!I165+'39.10.50'!I165+'40.10.15'!I165+'43.10.10'!I165+'43.10.14'!I165+'43.10.33'!I165+A!I165+B!I166</f>
        <v>39</v>
      </c>
      <c r="J117" s="164">
        <f>'30.10.05'!J165+'31.10.03'!J165+'33.10.08'!J165+'33.10.21'!J165+'33.10.30'!J165+'33.10.31'!J165+'36.10.50'!J165+'37.10.01'!J165+'39.10.01'!J165+'39.10.50'!J165+'40.10.15'!J165+'43.10.10'!J165+'43.10.14'!J165+'43.10.33'!J165+A!J165+B!J166</f>
        <v>160</v>
      </c>
      <c r="K117" s="164">
        <f>'30.10.05'!K165+'31.10.03'!K165+'33.10.08'!K165+'33.10.21'!K165+'33.10.30'!K165+'33.10.31'!K165+'36.10.50'!K165+'37.10.01'!K165+'39.10.01'!K165+'39.10.50'!K165+'40.10.15'!K165+'43.10.10'!K165+'43.10.14'!K165+'43.10.33'!K165+A!K165+B!K166</f>
        <v>160</v>
      </c>
      <c r="L117" s="472">
        <f>'30.10.05'!L165+'31.10.03'!L165+'33.10.08'!L165+'33.10.21'!L165+'33.10.30'!L165+'33.10.31'!L165+'36.10.50'!L165+'37.10.01'!L165+'39.10.01'!L165+'39.10.50'!L165+'40.10.15'!L165+'43.10.10'!L165+'43.10.14'!L165+'43.10.33'!L165+A!L165+B!L166</f>
        <v>160</v>
      </c>
    </row>
    <row r="118" spans="1:12" s="91" customFormat="1" ht="15.6" customHeight="1" x14ac:dyDescent="0.2">
      <c r="A118" s="429" t="s">
        <v>355</v>
      </c>
      <c r="B118" s="447"/>
      <c r="C118" s="215" t="s">
        <v>356</v>
      </c>
      <c r="D118" s="158">
        <f t="shared" si="13"/>
        <v>0</v>
      </c>
      <c r="E118" s="162"/>
      <c r="F118" s="162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18" s="162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18" s="162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18" s="162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18" s="164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18" s="164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18" s="472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19" spans="1:12" s="91" customFormat="1" ht="15.6" customHeight="1" x14ac:dyDescent="0.2">
      <c r="A119" s="213" t="s">
        <v>247</v>
      </c>
      <c r="B119" s="442"/>
      <c r="C119" s="215" t="s">
        <v>357</v>
      </c>
      <c r="D119" s="158">
        <f t="shared" si="13"/>
        <v>0</v>
      </c>
      <c r="E119" s="162"/>
      <c r="F119" s="162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19" s="162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19" s="162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19" s="162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19" s="164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19" s="164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19" s="472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20" spans="1:12" s="91" customFormat="1" ht="29.45" customHeight="1" x14ac:dyDescent="0.2">
      <c r="A120" s="903" t="s">
        <v>308</v>
      </c>
      <c r="B120" s="904"/>
      <c r="C120" s="215" t="s">
        <v>309</v>
      </c>
      <c r="D120" s="158">
        <f t="shared" si="13"/>
        <v>0</v>
      </c>
      <c r="E120" s="162"/>
      <c r="F120" s="162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20" s="162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20" s="162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20" s="162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20" s="164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20" s="164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20" s="472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21" spans="1:12" s="91" customFormat="1" ht="15.6" customHeight="1" x14ac:dyDescent="0.2">
      <c r="A121" s="216" t="s">
        <v>310</v>
      </c>
      <c r="B121" s="214"/>
      <c r="C121" s="215" t="s">
        <v>466</v>
      </c>
      <c r="D121" s="158">
        <f t="shared" si="13"/>
        <v>0</v>
      </c>
      <c r="E121" s="162"/>
      <c r="F121" s="162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21" s="162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21" s="162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21" s="162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21" s="164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21" s="164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21" s="472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22" spans="1:12" s="91" customFormat="1" ht="15.6" customHeight="1" x14ac:dyDescent="0.2">
      <c r="A122" s="429" t="s">
        <v>248</v>
      </c>
      <c r="B122" s="442"/>
      <c r="C122" s="215" t="s">
        <v>467</v>
      </c>
      <c r="D122" s="158">
        <f t="shared" si="13"/>
        <v>0</v>
      </c>
      <c r="E122" s="162"/>
      <c r="F122" s="162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22" s="162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22" s="162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22" s="162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22" s="164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22" s="164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22" s="472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23" spans="1:12" s="91" customFormat="1" ht="27.75" customHeight="1" x14ac:dyDescent="0.2">
      <c r="A123" s="905" t="s">
        <v>486</v>
      </c>
      <c r="B123" s="906"/>
      <c r="C123" s="215" t="s">
        <v>487</v>
      </c>
      <c r="D123" s="158">
        <f t="shared" si="13"/>
        <v>0</v>
      </c>
      <c r="E123" s="162"/>
      <c r="F123" s="162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23" s="162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23" s="162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23" s="162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23" s="164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23" s="164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23" s="472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24" spans="1:12" s="91" customFormat="1" ht="15.6" customHeight="1" x14ac:dyDescent="0.2">
      <c r="A124" s="213"/>
      <c r="B124" s="441" t="s">
        <v>441</v>
      </c>
      <c r="C124" s="431" t="s">
        <v>442</v>
      </c>
      <c r="D124" s="158">
        <f t="shared" si="13"/>
        <v>0</v>
      </c>
      <c r="E124" s="162"/>
      <c r="F124" s="162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24" s="162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24" s="162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24" s="162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24" s="164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24" s="164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24" s="472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25" spans="1:12" s="91" customFormat="1" ht="15.6" customHeight="1" x14ac:dyDescent="0.2">
      <c r="A125" s="213"/>
      <c r="B125" s="441" t="s">
        <v>443</v>
      </c>
      <c r="C125" s="431" t="s">
        <v>444</v>
      </c>
      <c r="D125" s="158">
        <f t="shared" si="13"/>
        <v>0</v>
      </c>
      <c r="E125" s="162"/>
      <c r="F125" s="162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25" s="162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25" s="162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25" s="162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25" s="164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25" s="164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25" s="472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26" spans="1:12" s="91" customFormat="1" ht="15.6" customHeight="1" x14ac:dyDescent="0.2">
      <c r="A126" s="213"/>
      <c r="B126" s="441" t="s">
        <v>445</v>
      </c>
      <c r="C126" s="431" t="s">
        <v>446</v>
      </c>
      <c r="D126" s="158">
        <f t="shared" si="13"/>
        <v>0</v>
      </c>
      <c r="E126" s="162"/>
      <c r="F126" s="162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26" s="162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26" s="162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26" s="162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26" s="164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26" s="164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26" s="472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27" spans="1:12" s="91" customFormat="1" ht="15.6" customHeight="1" x14ac:dyDescent="0.2">
      <c r="A127" s="213"/>
      <c r="B127" s="430" t="s">
        <v>447</v>
      </c>
      <c r="C127" s="431" t="s">
        <v>322</v>
      </c>
      <c r="D127" s="158">
        <f t="shared" si="13"/>
        <v>0</v>
      </c>
      <c r="E127" s="162"/>
      <c r="F127" s="162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27" s="162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27" s="162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27" s="162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27" s="164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27" s="164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27" s="472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28" spans="1:12" s="91" customFormat="1" ht="15.6" customHeight="1" x14ac:dyDescent="0.2">
      <c r="A128" s="429" t="s">
        <v>323</v>
      </c>
      <c r="B128" s="214"/>
      <c r="C128" s="215" t="s">
        <v>484</v>
      </c>
      <c r="D128" s="158">
        <f t="shared" si="13"/>
        <v>0</v>
      </c>
      <c r="E128" s="162"/>
      <c r="F128" s="162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28" s="162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28" s="162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28" s="162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28" s="164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28" s="164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28" s="472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29" spans="1:12" s="91" customFormat="1" ht="15.6" customHeight="1" x14ac:dyDescent="0.2">
      <c r="A129" s="213"/>
      <c r="B129" s="430" t="s">
        <v>324</v>
      </c>
      <c r="C129" s="431" t="s">
        <v>325</v>
      </c>
      <c r="D129" s="158">
        <f t="shared" si="13"/>
        <v>0</v>
      </c>
      <c r="E129" s="162"/>
      <c r="F129" s="162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29" s="162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29" s="162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29" s="162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29" s="164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29" s="164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29" s="472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30" spans="1:12" s="91" customFormat="1" ht="15.6" customHeight="1" x14ac:dyDescent="0.2">
      <c r="A130" s="213"/>
      <c r="B130" s="430" t="s">
        <v>346</v>
      </c>
      <c r="C130" s="431" t="s">
        <v>347</v>
      </c>
      <c r="D130" s="158">
        <f t="shared" si="13"/>
        <v>0</v>
      </c>
      <c r="E130" s="162"/>
      <c r="F130" s="162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30" s="162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30" s="162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30" s="162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30" s="164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30" s="164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30" s="472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31" spans="1:12" s="91" customFormat="1" ht="15.6" customHeight="1" x14ac:dyDescent="0.2">
      <c r="A131" s="213"/>
      <c r="B131" s="430" t="s">
        <v>282</v>
      </c>
      <c r="C131" s="431" t="s">
        <v>283</v>
      </c>
      <c r="D131" s="158">
        <f t="shared" si="13"/>
        <v>0</v>
      </c>
      <c r="E131" s="162"/>
      <c r="F131" s="162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31" s="162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31" s="162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31" s="162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31" s="164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31" s="164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31" s="472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32" spans="1:12" s="91" customFormat="1" ht="33.75" customHeight="1" x14ac:dyDescent="0.2">
      <c r="A132" s="879" t="s">
        <v>249</v>
      </c>
      <c r="B132" s="880"/>
      <c r="C132" s="215" t="s">
        <v>463</v>
      </c>
      <c r="D132" s="158">
        <f t="shared" si="13"/>
        <v>-76.199999999999989</v>
      </c>
      <c r="E132" s="165"/>
      <c r="F132" s="165">
        <f t="shared" ref="F132:L133" si="15">F133</f>
        <v>-55.73</v>
      </c>
      <c r="G132" s="165">
        <f t="shared" si="15"/>
        <v>0</v>
      </c>
      <c r="H132" s="165">
        <f t="shared" si="15"/>
        <v>-18.2</v>
      </c>
      <c r="I132" s="165">
        <f t="shared" si="15"/>
        <v>-2.27</v>
      </c>
      <c r="J132" s="473">
        <f t="shared" si="15"/>
        <v>0</v>
      </c>
      <c r="K132" s="473">
        <f t="shared" si="15"/>
        <v>0</v>
      </c>
      <c r="L132" s="474">
        <f t="shared" si="15"/>
        <v>0</v>
      </c>
    </row>
    <row r="133" spans="1:12" s="91" customFormat="1" ht="23.25" customHeight="1" x14ac:dyDescent="0.2">
      <c r="A133" s="895" t="s">
        <v>257</v>
      </c>
      <c r="B133" s="896"/>
      <c r="C133" s="215" t="s">
        <v>267</v>
      </c>
      <c r="D133" s="158">
        <f t="shared" si="13"/>
        <v>-76.199999999999989</v>
      </c>
      <c r="E133" s="165"/>
      <c r="F133" s="165">
        <f t="shared" si="15"/>
        <v>-55.73</v>
      </c>
      <c r="G133" s="165">
        <f t="shared" si="15"/>
        <v>0</v>
      </c>
      <c r="H133" s="165">
        <f t="shared" si="15"/>
        <v>-18.2</v>
      </c>
      <c r="I133" s="165">
        <f t="shared" si="15"/>
        <v>-2.27</v>
      </c>
      <c r="J133" s="473">
        <f t="shared" si="15"/>
        <v>0</v>
      </c>
      <c r="K133" s="473">
        <f t="shared" si="15"/>
        <v>0</v>
      </c>
      <c r="L133" s="474">
        <f t="shared" si="15"/>
        <v>0</v>
      </c>
    </row>
    <row r="134" spans="1:12" s="91" customFormat="1" ht="25.5" x14ac:dyDescent="0.2">
      <c r="A134" s="213"/>
      <c r="B134" s="448" t="s">
        <v>255</v>
      </c>
      <c r="C134" s="215" t="s">
        <v>256</v>
      </c>
      <c r="D134" s="158">
        <f t="shared" si="13"/>
        <v>-76.199999999999989</v>
      </c>
      <c r="E134" s="165"/>
      <c r="F134" s="162">
        <f>'30.10.05'!F182+'31.10.03'!F182+'33.10.08'!F182+'33.10.21'!F182+'33.10.30'!F182+'33.10.31'!F182+'36.10.50'!F182+'37.10.01'!F182+'39.10.01'!F182+'39.10.50'!F182+'40.10.15'!F182+'43.10.10'!F182+'43.10.14'!F182+'43.10.33'!F182+A!F182+B!F182</f>
        <v>-55.73</v>
      </c>
      <c r="G134" s="162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34" s="162">
        <f>'30.10.05'!H182+'31.10.03'!H182+'33.10.08'!H182+'33.10.21'!H182+'33.10.30'!H182+'33.10.31'!H182+'36.10.50'!H182+'37.10.01'!H182+'39.10.01'!H182+'39.10.50'!H182+'40.10.15'!H182+'43.10.10'!H182+'43.10.14'!H182+'43.10.33'!H182+A!H182+B!H182</f>
        <v>-18.2</v>
      </c>
      <c r="I134" s="162">
        <f>'30.10.05'!I182+'31.10.03'!I182+'33.10.08'!I182+'33.10.21'!I182+'33.10.30'!I182+'33.10.31'!I182+'36.10.50'!I182+'37.10.01'!I182+'39.10.01'!I182+'39.10.50'!I182+'40.10.15'!I182+'43.10.10'!I182+'43.10.14'!I182+'43.10.33'!I182+A!I182+B!I182</f>
        <v>-2.27</v>
      </c>
      <c r="J134" s="164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34" s="164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34" s="472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35" spans="1:12" s="91" customFormat="1" ht="16.899999999999999" customHeight="1" x14ac:dyDescent="0.2">
      <c r="A135" s="213" t="s">
        <v>250</v>
      </c>
      <c r="B135" s="214"/>
      <c r="C135" s="215" t="s">
        <v>97</v>
      </c>
      <c r="D135" s="158">
        <f t="shared" si="13"/>
        <v>0</v>
      </c>
      <c r="E135" s="162"/>
      <c r="F135" s="162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35" s="162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35" s="162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35" s="162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35" s="164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35" s="164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35" s="472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36" spans="1:12" s="91" customFormat="1" ht="16.899999999999999" customHeight="1" x14ac:dyDescent="0.2">
      <c r="A136" s="213" t="s">
        <v>0</v>
      </c>
      <c r="B136" s="214"/>
      <c r="C136" s="215" t="s">
        <v>326</v>
      </c>
      <c r="D136" s="158">
        <f t="shared" si="13"/>
        <v>0</v>
      </c>
      <c r="E136" s="162"/>
      <c r="F136" s="162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36" s="162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36" s="162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36" s="162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36" s="164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36" s="164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36" s="472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37" spans="1:12" s="91" customFormat="1" ht="16.899999999999999" customHeight="1" x14ac:dyDescent="0.2">
      <c r="A137" s="213"/>
      <c r="B137" s="430" t="s">
        <v>410</v>
      </c>
      <c r="C137" s="431" t="s">
        <v>327</v>
      </c>
      <c r="D137" s="158">
        <f t="shared" si="13"/>
        <v>0</v>
      </c>
      <c r="E137" s="162"/>
      <c r="F137" s="162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37" s="162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37" s="162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37" s="162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37" s="164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37" s="164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37" s="472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38" spans="1:12" s="113" customFormat="1" ht="15" x14ac:dyDescent="0.25">
      <c r="A138" s="449" t="s">
        <v>1</v>
      </c>
      <c r="B138" s="450"/>
      <c r="C138" s="215" t="s">
        <v>329</v>
      </c>
      <c r="D138" s="158">
        <f t="shared" si="13"/>
        <v>2874</v>
      </c>
      <c r="E138" s="166"/>
      <c r="F138" s="166">
        <f t="shared" ref="F138:L138" si="16">F139</f>
        <v>2874</v>
      </c>
      <c r="G138" s="166">
        <f t="shared" si="16"/>
        <v>0</v>
      </c>
      <c r="H138" s="166">
        <f t="shared" si="16"/>
        <v>0</v>
      </c>
      <c r="I138" s="166">
        <f t="shared" si="16"/>
        <v>0</v>
      </c>
      <c r="J138" s="475">
        <f t="shared" si="16"/>
        <v>0</v>
      </c>
      <c r="K138" s="475">
        <f t="shared" si="16"/>
        <v>0</v>
      </c>
      <c r="L138" s="476">
        <f t="shared" si="16"/>
        <v>0</v>
      </c>
    </row>
    <row r="139" spans="1:12" s="91" customFormat="1" ht="14.25" x14ac:dyDescent="0.2">
      <c r="A139" s="445"/>
      <c r="B139" s="451" t="s">
        <v>27</v>
      </c>
      <c r="C139" s="431" t="s">
        <v>330</v>
      </c>
      <c r="D139" s="158">
        <f t="shared" si="13"/>
        <v>2874</v>
      </c>
      <c r="E139" s="162"/>
      <c r="F139" s="162">
        <v>2874</v>
      </c>
      <c r="G139" s="162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39" s="162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39" s="162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39" s="164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39" s="164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39" s="472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40" spans="1:12" s="116" customFormat="1" ht="39" customHeight="1" x14ac:dyDescent="0.2">
      <c r="A140" s="872" t="s">
        <v>464</v>
      </c>
      <c r="B140" s="873"/>
      <c r="C140" s="452"/>
      <c r="D140" s="158">
        <f t="shared" si="13"/>
        <v>36259</v>
      </c>
      <c r="E140" s="167"/>
      <c r="F140" s="167">
        <f>F212+F227+F159</f>
        <v>35665</v>
      </c>
      <c r="G140" s="167">
        <f t="shared" ref="G140:J140" si="17">G212+G227+G159</f>
        <v>580</v>
      </c>
      <c r="H140" s="167">
        <f t="shared" si="17"/>
        <v>14</v>
      </c>
      <c r="I140" s="167">
        <f t="shared" si="17"/>
        <v>0</v>
      </c>
      <c r="J140" s="167">
        <f t="shared" si="17"/>
        <v>0</v>
      </c>
      <c r="K140" s="477">
        <f t="shared" ref="K140:L140" si="18">K212+K227</f>
        <v>0</v>
      </c>
      <c r="L140" s="478">
        <f t="shared" si="18"/>
        <v>0</v>
      </c>
    </row>
    <row r="141" spans="1:12" s="91" customFormat="1" ht="30" customHeight="1" x14ac:dyDescent="0.2">
      <c r="A141" s="879" t="s">
        <v>268</v>
      </c>
      <c r="B141" s="880"/>
      <c r="C141" s="215" t="s">
        <v>501</v>
      </c>
      <c r="D141" s="158">
        <f t="shared" si="13"/>
        <v>0</v>
      </c>
      <c r="E141" s="162"/>
      <c r="F14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4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4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4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4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41" s="164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41" s="472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42" spans="1:12" s="91" customFormat="1" ht="18" customHeight="1" x14ac:dyDescent="0.2">
      <c r="A142" s="213" t="s">
        <v>440</v>
      </c>
      <c r="B142" s="430"/>
      <c r="C142" s="215" t="s">
        <v>130</v>
      </c>
      <c r="D142" s="158">
        <f t="shared" si="13"/>
        <v>0</v>
      </c>
      <c r="E142" s="162"/>
      <c r="F14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4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4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4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4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42" s="164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42" s="472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43" spans="1:12" s="91" customFormat="1" ht="15" customHeight="1" x14ac:dyDescent="0.2">
      <c r="A143" s="443"/>
      <c r="B143" s="433" t="s">
        <v>269</v>
      </c>
      <c r="C143" s="431" t="s">
        <v>270</v>
      </c>
      <c r="D143" s="158">
        <f t="shared" si="13"/>
        <v>0</v>
      </c>
      <c r="E143" s="162"/>
      <c r="F14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4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4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4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4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4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43" s="47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44" spans="1:12" s="91" customFormat="1" ht="30" customHeight="1" x14ac:dyDescent="0.2">
      <c r="A144" s="443"/>
      <c r="B144" s="453" t="s">
        <v>333</v>
      </c>
      <c r="C144" s="431" t="s">
        <v>334</v>
      </c>
      <c r="D144" s="158">
        <f t="shared" si="13"/>
        <v>0</v>
      </c>
      <c r="E144" s="162"/>
      <c r="F14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4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4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4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4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4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44" s="47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45" spans="1:12" s="91" customFormat="1" ht="16.899999999999999" customHeight="1" x14ac:dyDescent="0.2">
      <c r="A145" s="443"/>
      <c r="B145" s="453" t="s">
        <v>499</v>
      </c>
      <c r="C145" s="431" t="s">
        <v>439</v>
      </c>
      <c r="D145" s="158">
        <f t="shared" si="13"/>
        <v>0</v>
      </c>
      <c r="E145" s="162"/>
      <c r="F14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4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4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4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4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4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45" s="47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46" spans="1:12" s="91" customFormat="1" ht="17.25" customHeight="1" x14ac:dyDescent="0.2">
      <c r="A146" s="213" t="s">
        <v>335</v>
      </c>
      <c r="B146" s="442"/>
      <c r="C146" s="215" t="s">
        <v>502</v>
      </c>
      <c r="D146" s="158">
        <f t="shared" si="13"/>
        <v>0</v>
      </c>
      <c r="E146" s="162"/>
      <c r="F14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4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4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4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4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4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46" s="47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47" spans="1:12" s="91" customFormat="1" ht="30.6" customHeight="1" x14ac:dyDescent="0.2">
      <c r="A147" s="885" t="s">
        <v>138</v>
      </c>
      <c r="B147" s="886"/>
      <c r="C147" s="215" t="s">
        <v>336</v>
      </c>
      <c r="D147" s="158">
        <f t="shared" si="13"/>
        <v>0</v>
      </c>
      <c r="E147" s="162"/>
      <c r="F14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4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4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4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4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4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47" s="47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48" spans="1:12" s="91" customFormat="1" ht="15.6" customHeight="1" x14ac:dyDescent="0.2">
      <c r="A148" s="213"/>
      <c r="B148" s="219" t="s">
        <v>271</v>
      </c>
      <c r="C148" s="431" t="s">
        <v>272</v>
      </c>
      <c r="D148" s="158">
        <f t="shared" si="13"/>
        <v>0</v>
      </c>
      <c r="E148" s="162"/>
      <c r="F14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4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4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4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4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4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48" s="47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49" spans="1:12" s="91" customFormat="1" ht="15.6" customHeight="1" x14ac:dyDescent="0.2">
      <c r="A149" s="213"/>
      <c r="B149" s="219" t="s">
        <v>136</v>
      </c>
      <c r="C149" s="431" t="s">
        <v>137</v>
      </c>
      <c r="D149" s="158">
        <f t="shared" si="13"/>
        <v>0</v>
      </c>
      <c r="E149" s="162"/>
      <c r="F14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4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4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4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4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4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49" s="47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50" spans="1:12" s="91" customFormat="1" ht="15.6" customHeight="1" x14ac:dyDescent="0.2">
      <c r="A150" s="213"/>
      <c r="B150" s="219" t="s">
        <v>273</v>
      </c>
      <c r="C150" s="431" t="s">
        <v>416</v>
      </c>
      <c r="D150" s="158">
        <f t="shared" si="13"/>
        <v>0</v>
      </c>
      <c r="E150" s="162"/>
      <c r="F15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5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5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5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5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5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50" s="47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51" spans="1:12" s="91" customFormat="1" ht="15.6" customHeight="1" x14ac:dyDescent="0.2">
      <c r="A151" s="213"/>
      <c r="B151" s="219" t="s">
        <v>417</v>
      </c>
      <c r="C151" s="431" t="s">
        <v>418</v>
      </c>
      <c r="D151" s="158">
        <f t="shared" si="13"/>
        <v>0</v>
      </c>
      <c r="E151" s="162"/>
      <c r="F15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5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5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5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5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5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51" s="47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152" spans="1:12" s="91" customFormat="1" ht="15.6" customHeight="1" x14ac:dyDescent="0.2">
      <c r="A152" s="213"/>
      <c r="B152" s="219" t="s">
        <v>419</v>
      </c>
      <c r="C152" s="431" t="s">
        <v>420</v>
      </c>
      <c r="D152" s="158">
        <f t="shared" si="13"/>
        <v>0</v>
      </c>
      <c r="E152" s="162"/>
      <c r="F15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15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15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15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15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15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152" s="47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153" spans="1:12" s="91" customFormat="1" ht="15.6" customHeight="1" x14ac:dyDescent="0.2">
      <c r="A153" s="213"/>
      <c r="B153" s="219" t="s">
        <v>246</v>
      </c>
      <c r="C153" s="431" t="s">
        <v>245</v>
      </c>
      <c r="D153" s="158">
        <f t="shared" si="13"/>
        <v>0</v>
      </c>
      <c r="E153" s="162"/>
      <c r="F15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15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15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15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15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15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153" s="47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154" spans="1:12" s="91" customFormat="1" ht="15.6" customHeight="1" x14ac:dyDescent="0.2">
      <c r="A154" s="444"/>
      <c r="B154" s="219" t="s">
        <v>421</v>
      </c>
      <c r="C154" s="431" t="s">
        <v>422</v>
      </c>
      <c r="D154" s="158">
        <f t="shared" si="13"/>
        <v>0</v>
      </c>
      <c r="E154" s="162"/>
      <c r="F15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15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15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15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15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15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154" s="47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155" spans="1:12" s="91" customFormat="1" ht="15.6" customHeight="1" x14ac:dyDescent="0.2">
      <c r="A155" s="444"/>
      <c r="B155" s="219" t="s">
        <v>423</v>
      </c>
      <c r="C155" s="431" t="s">
        <v>424</v>
      </c>
      <c r="D155" s="158">
        <f t="shared" si="13"/>
        <v>0</v>
      </c>
      <c r="E155" s="162"/>
      <c r="F15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15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15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15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15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15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155" s="47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156" spans="1:12" s="91" customFormat="1" ht="15.6" customHeight="1" x14ac:dyDescent="0.2">
      <c r="A156" s="444"/>
      <c r="B156" s="433" t="s">
        <v>141</v>
      </c>
      <c r="C156" s="431" t="s">
        <v>142</v>
      </c>
      <c r="D156" s="158">
        <f t="shared" si="13"/>
        <v>0</v>
      </c>
      <c r="E156" s="162"/>
      <c r="F15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15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15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15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15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15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156" s="47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157" spans="1:12" s="91" customFormat="1" ht="15.6" customHeight="1" x14ac:dyDescent="0.2">
      <c r="A157" s="444"/>
      <c r="B157" s="433" t="s">
        <v>143</v>
      </c>
      <c r="C157" s="431" t="s">
        <v>144</v>
      </c>
      <c r="D157" s="158">
        <f t="shared" si="13"/>
        <v>0</v>
      </c>
      <c r="E157" s="162"/>
      <c r="F15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15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15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15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15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15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157" s="47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158" spans="1:12" s="91" customFormat="1" ht="15.6" customHeight="1" x14ac:dyDescent="0.2">
      <c r="A158" s="444"/>
      <c r="B158" s="433" t="s">
        <v>244</v>
      </c>
      <c r="C158" s="431" t="s">
        <v>243</v>
      </c>
      <c r="D158" s="158">
        <f t="shared" si="13"/>
        <v>0</v>
      </c>
      <c r="E158" s="162"/>
      <c r="F15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15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15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15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15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15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158" s="47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159" spans="1:12" s="91" customFormat="1" ht="50.25" customHeight="1" x14ac:dyDescent="0.2">
      <c r="A159" s="889" t="s">
        <v>566</v>
      </c>
      <c r="B159" s="890"/>
      <c r="C159" s="456">
        <v>58</v>
      </c>
      <c r="D159" s="158">
        <f>H159+F159+I159</f>
        <v>35497</v>
      </c>
      <c r="E159" s="162"/>
      <c r="F159" s="162">
        <f>F160</f>
        <v>35497</v>
      </c>
      <c r="G159" s="162">
        <f t="shared" ref="G159:J159" si="19">G160</f>
        <v>0</v>
      </c>
      <c r="H159" s="162">
        <f t="shared" si="19"/>
        <v>0</v>
      </c>
      <c r="I159" s="162">
        <f t="shared" si="19"/>
        <v>0</v>
      </c>
      <c r="J159" s="162">
        <f t="shared" si="19"/>
        <v>0</v>
      </c>
      <c r="K159" s="164"/>
      <c r="L159" s="472"/>
    </row>
    <row r="160" spans="1:12" s="91" customFormat="1" ht="39.75" customHeight="1" x14ac:dyDescent="0.2">
      <c r="A160" s="889" t="s">
        <v>567</v>
      </c>
      <c r="B160" s="890"/>
      <c r="C160" s="456">
        <v>58.01</v>
      </c>
      <c r="D160" s="158">
        <f>H160+F160+I160</f>
        <v>35497</v>
      </c>
      <c r="E160" s="162"/>
      <c r="F160" s="162">
        <f>F162+F161+F163</f>
        <v>35497</v>
      </c>
      <c r="G160" s="162">
        <f t="shared" ref="G160:I160" si="20">G162+G161+G163</f>
        <v>0</v>
      </c>
      <c r="H160" s="162">
        <f t="shared" si="20"/>
        <v>0</v>
      </c>
      <c r="I160" s="162">
        <f t="shared" si="20"/>
        <v>0</v>
      </c>
      <c r="J160" s="162">
        <v>0</v>
      </c>
      <c r="K160" s="164"/>
      <c r="L160" s="472"/>
    </row>
    <row r="161" spans="1:12" s="91" customFormat="1" ht="15.6" customHeight="1" x14ac:dyDescent="0.2">
      <c r="A161" s="482"/>
      <c r="B161" s="455" t="s">
        <v>568</v>
      </c>
      <c r="C161" s="456" t="s">
        <v>569</v>
      </c>
      <c r="D161" s="158">
        <f t="shared" ref="D161" si="21">H161</f>
        <v>0</v>
      </c>
      <c r="E161" s="158"/>
      <c r="F161" s="162">
        <v>0</v>
      </c>
      <c r="G161" s="162"/>
      <c r="H161" s="162"/>
      <c r="I161" s="162"/>
      <c r="J161" s="51" t="s">
        <v>535</v>
      </c>
      <c r="K161" s="164"/>
      <c r="L161" s="472"/>
    </row>
    <row r="162" spans="1:12" s="91" customFormat="1" ht="15.6" customHeight="1" x14ac:dyDescent="0.2">
      <c r="A162" s="482"/>
      <c r="B162" s="455" t="s">
        <v>570</v>
      </c>
      <c r="C162" s="456" t="s">
        <v>571</v>
      </c>
      <c r="D162" s="158">
        <f>H162+F162+I162</f>
        <v>35495</v>
      </c>
      <c r="E162" s="162"/>
      <c r="F162" s="162">
        <v>35495</v>
      </c>
      <c r="G162" s="162"/>
      <c r="H162" s="162">
        <v>0</v>
      </c>
      <c r="I162" s="162"/>
      <c r="J162" s="164"/>
      <c r="K162" s="164"/>
      <c r="L162" s="472"/>
    </row>
    <row r="163" spans="1:12" s="91" customFormat="1" ht="15.6" customHeight="1" x14ac:dyDescent="0.2">
      <c r="A163" s="482"/>
      <c r="B163" s="455" t="s">
        <v>351</v>
      </c>
      <c r="C163" s="456" t="s">
        <v>572</v>
      </c>
      <c r="D163" s="158">
        <f>F163</f>
        <v>2</v>
      </c>
      <c r="E163" s="162"/>
      <c r="F163" s="162">
        <v>2</v>
      </c>
      <c r="G163" s="162"/>
      <c r="H163" s="162"/>
      <c r="I163" s="162"/>
      <c r="J163" s="164"/>
      <c r="K163" s="164"/>
      <c r="L163" s="472"/>
    </row>
    <row r="164" spans="1:12" s="91" customFormat="1" ht="27" customHeight="1" x14ac:dyDescent="0.2">
      <c r="A164" s="893" t="s">
        <v>573</v>
      </c>
      <c r="B164" s="894"/>
      <c r="C164" s="456">
        <v>58.02</v>
      </c>
      <c r="D164" s="158"/>
      <c r="E164" s="162"/>
      <c r="F164" s="162"/>
      <c r="G164" s="162"/>
      <c r="H164" s="162"/>
      <c r="I164" s="162"/>
      <c r="J164" s="164"/>
      <c r="K164" s="164"/>
      <c r="L164" s="472"/>
    </row>
    <row r="165" spans="1:12" s="91" customFormat="1" ht="15.6" customHeight="1" x14ac:dyDescent="0.2">
      <c r="A165" s="482"/>
      <c r="B165" s="455" t="s">
        <v>568</v>
      </c>
      <c r="C165" s="456" t="s">
        <v>574</v>
      </c>
      <c r="D165" s="158"/>
      <c r="E165" s="162"/>
      <c r="F165" s="162"/>
      <c r="G165" s="162"/>
      <c r="H165" s="162"/>
      <c r="I165" s="162"/>
      <c r="J165" s="164"/>
      <c r="K165" s="164"/>
      <c r="L165" s="472"/>
    </row>
    <row r="166" spans="1:12" s="91" customFormat="1" ht="15.6" customHeight="1" x14ac:dyDescent="0.2">
      <c r="A166" s="482"/>
      <c r="B166" s="455" t="s">
        <v>570</v>
      </c>
      <c r="C166" s="456" t="s">
        <v>575</v>
      </c>
      <c r="D166" s="158"/>
      <c r="E166" s="162"/>
      <c r="F166" s="162"/>
      <c r="G166" s="162"/>
      <c r="H166" s="162"/>
      <c r="I166" s="162"/>
      <c r="J166" s="164"/>
      <c r="K166" s="164"/>
      <c r="L166" s="472"/>
    </row>
    <row r="167" spans="1:12" s="91" customFormat="1" ht="15.6" customHeight="1" x14ac:dyDescent="0.2">
      <c r="A167" s="482"/>
      <c r="B167" s="455" t="s">
        <v>351</v>
      </c>
      <c r="C167" s="456" t="s">
        <v>576</v>
      </c>
      <c r="D167" s="158"/>
      <c r="E167" s="162"/>
      <c r="F167" s="162"/>
      <c r="G167" s="162"/>
      <c r="H167" s="162"/>
      <c r="I167" s="162"/>
      <c r="J167" s="164"/>
      <c r="K167" s="164"/>
      <c r="L167" s="472"/>
    </row>
    <row r="168" spans="1:12" s="91" customFormat="1" ht="15.6" customHeight="1" x14ac:dyDescent="0.2">
      <c r="A168" s="893" t="s">
        <v>577</v>
      </c>
      <c r="B168" s="894"/>
      <c r="C168" s="456">
        <v>58.03</v>
      </c>
      <c r="D168" s="158"/>
      <c r="E168" s="162"/>
      <c r="F168" s="162"/>
      <c r="G168" s="162"/>
      <c r="H168" s="162"/>
      <c r="I168" s="162"/>
      <c r="J168" s="164"/>
      <c r="K168" s="164"/>
      <c r="L168" s="472"/>
    </row>
    <row r="169" spans="1:12" s="91" customFormat="1" ht="15.6" customHeight="1" x14ac:dyDescent="0.2">
      <c r="A169" s="482"/>
      <c r="B169" s="455" t="s">
        <v>568</v>
      </c>
      <c r="C169" s="456" t="s">
        <v>578</v>
      </c>
      <c r="D169" s="158"/>
      <c r="E169" s="162"/>
      <c r="F169" s="162"/>
      <c r="G169" s="162"/>
      <c r="H169" s="162"/>
      <c r="I169" s="162"/>
      <c r="J169" s="164"/>
      <c r="K169" s="164"/>
      <c r="L169" s="472"/>
    </row>
    <row r="170" spans="1:12" s="91" customFormat="1" ht="15.6" customHeight="1" x14ac:dyDescent="0.2">
      <c r="A170" s="482"/>
      <c r="B170" s="455" t="s">
        <v>570</v>
      </c>
      <c r="C170" s="456" t="s">
        <v>579</v>
      </c>
      <c r="D170" s="158"/>
      <c r="E170" s="162"/>
      <c r="F170" s="162"/>
      <c r="G170" s="162"/>
      <c r="H170" s="162"/>
      <c r="I170" s="162"/>
      <c r="J170" s="164"/>
      <c r="K170" s="164"/>
      <c r="L170" s="472"/>
    </row>
    <row r="171" spans="1:12" s="91" customFormat="1" ht="15.6" customHeight="1" x14ac:dyDescent="0.2">
      <c r="A171" s="482"/>
      <c r="B171" s="455" t="s">
        <v>351</v>
      </c>
      <c r="C171" s="456" t="s">
        <v>580</v>
      </c>
      <c r="D171" s="158"/>
      <c r="E171" s="162"/>
      <c r="F171" s="162"/>
      <c r="G171" s="162"/>
      <c r="H171" s="162"/>
      <c r="I171" s="162"/>
      <c r="J171" s="164"/>
      <c r="K171" s="164"/>
      <c r="L171" s="472"/>
    </row>
    <row r="172" spans="1:12" s="91" customFormat="1" ht="38.25" customHeight="1" x14ac:dyDescent="0.2">
      <c r="A172" s="893" t="s">
        <v>581</v>
      </c>
      <c r="B172" s="894"/>
      <c r="C172" s="456">
        <v>58.04</v>
      </c>
      <c r="D172" s="158"/>
      <c r="E172" s="162"/>
      <c r="F172" s="162"/>
      <c r="G172" s="162"/>
      <c r="H172" s="162"/>
      <c r="I172" s="162"/>
      <c r="J172" s="164"/>
      <c r="K172" s="164"/>
      <c r="L172" s="472"/>
    </row>
    <row r="173" spans="1:12" s="91" customFormat="1" ht="15.6" customHeight="1" x14ac:dyDescent="0.2">
      <c r="A173" s="482"/>
      <c r="B173" s="455" t="s">
        <v>568</v>
      </c>
      <c r="C173" s="456" t="s">
        <v>582</v>
      </c>
      <c r="D173" s="158"/>
      <c r="E173" s="162"/>
      <c r="F173" s="162"/>
      <c r="G173" s="162"/>
      <c r="H173" s="162"/>
      <c r="I173" s="162"/>
      <c r="J173" s="164"/>
      <c r="K173" s="164"/>
      <c r="L173" s="472"/>
    </row>
    <row r="174" spans="1:12" s="91" customFormat="1" ht="15.6" customHeight="1" x14ac:dyDescent="0.2">
      <c r="A174" s="482"/>
      <c r="B174" s="455" t="s">
        <v>570</v>
      </c>
      <c r="C174" s="456" t="s">
        <v>583</v>
      </c>
      <c r="D174" s="158"/>
      <c r="E174" s="162"/>
      <c r="F174" s="162"/>
      <c r="G174" s="162"/>
      <c r="H174" s="162"/>
      <c r="I174" s="162"/>
      <c r="J174" s="164"/>
      <c r="K174" s="164"/>
      <c r="L174" s="472"/>
    </row>
    <row r="175" spans="1:12" s="91" customFormat="1" ht="15.6" customHeight="1" x14ac:dyDescent="0.2">
      <c r="A175" s="482"/>
      <c r="B175" s="455" t="s">
        <v>351</v>
      </c>
      <c r="C175" s="456" t="s">
        <v>584</v>
      </c>
      <c r="D175" s="158"/>
      <c r="E175" s="162"/>
      <c r="F175" s="162"/>
      <c r="G175" s="162"/>
      <c r="H175" s="162"/>
      <c r="I175" s="162"/>
      <c r="J175" s="164"/>
      <c r="K175" s="164"/>
      <c r="L175" s="472"/>
    </row>
    <row r="176" spans="1:12" s="91" customFormat="1" ht="33" customHeight="1" x14ac:dyDescent="0.2">
      <c r="A176" s="893" t="s">
        <v>585</v>
      </c>
      <c r="B176" s="894"/>
      <c r="C176" s="456">
        <v>58.05</v>
      </c>
      <c r="D176" s="158"/>
      <c r="E176" s="162"/>
      <c r="F176" s="162"/>
      <c r="G176" s="162"/>
      <c r="H176" s="162"/>
      <c r="I176" s="162"/>
      <c r="J176" s="164"/>
      <c r="K176" s="164"/>
      <c r="L176" s="472"/>
    </row>
    <row r="177" spans="1:12" s="91" customFormat="1" ht="15.6" customHeight="1" x14ac:dyDescent="0.2">
      <c r="A177" s="482"/>
      <c r="B177" s="455" t="s">
        <v>568</v>
      </c>
      <c r="C177" s="456" t="s">
        <v>586</v>
      </c>
      <c r="D177" s="158"/>
      <c r="E177" s="162"/>
      <c r="F177" s="162"/>
      <c r="G177" s="162"/>
      <c r="H177" s="162"/>
      <c r="I177" s="162"/>
      <c r="J177" s="164"/>
      <c r="K177" s="164"/>
      <c r="L177" s="472"/>
    </row>
    <row r="178" spans="1:12" s="91" customFormat="1" ht="15.6" customHeight="1" x14ac:dyDescent="0.2">
      <c r="A178" s="482"/>
      <c r="B178" s="455" t="s">
        <v>570</v>
      </c>
      <c r="C178" s="456" t="s">
        <v>587</v>
      </c>
      <c r="D178" s="158"/>
      <c r="E178" s="162"/>
      <c r="F178" s="162"/>
      <c r="G178" s="162"/>
      <c r="H178" s="162"/>
      <c r="I178" s="162"/>
      <c r="J178" s="164"/>
      <c r="K178" s="164"/>
      <c r="L178" s="472"/>
    </row>
    <row r="179" spans="1:12" s="91" customFormat="1" ht="15.6" customHeight="1" x14ac:dyDescent="0.2">
      <c r="A179" s="482"/>
      <c r="B179" s="455" t="s">
        <v>351</v>
      </c>
      <c r="C179" s="456" t="s">
        <v>588</v>
      </c>
      <c r="D179" s="158"/>
      <c r="E179" s="162"/>
      <c r="F179" s="162"/>
      <c r="G179" s="162"/>
      <c r="H179" s="162"/>
      <c r="I179" s="162"/>
      <c r="J179" s="164"/>
      <c r="K179" s="164"/>
      <c r="L179" s="472"/>
    </row>
    <row r="180" spans="1:12" s="91" customFormat="1" ht="38.25" customHeight="1" x14ac:dyDescent="0.2">
      <c r="A180" s="893" t="s">
        <v>589</v>
      </c>
      <c r="B180" s="894"/>
      <c r="C180" s="456">
        <v>58.11</v>
      </c>
      <c r="D180" s="158"/>
      <c r="E180" s="162"/>
      <c r="F180" s="162"/>
      <c r="G180" s="162"/>
      <c r="H180" s="162"/>
      <c r="I180" s="162"/>
      <c r="J180" s="164"/>
      <c r="K180" s="164"/>
      <c r="L180" s="472"/>
    </row>
    <row r="181" spans="1:12" s="91" customFormat="1" ht="15.6" customHeight="1" x14ac:dyDescent="0.2">
      <c r="A181" s="482"/>
      <c r="B181" s="455" t="s">
        <v>568</v>
      </c>
      <c r="C181" s="456" t="s">
        <v>590</v>
      </c>
      <c r="D181" s="158"/>
      <c r="E181" s="162"/>
      <c r="F181" s="162"/>
      <c r="G181" s="162"/>
      <c r="H181" s="162"/>
      <c r="I181" s="162"/>
      <c r="J181" s="164"/>
      <c r="K181" s="164"/>
      <c r="L181" s="472"/>
    </row>
    <row r="182" spans="1:12" s="91" customFormat="1" ht="15.6" customHeight="1" x14ac:dyDescent="0.2">
      <c r="A182" s="482"/>
      <c r="B182" s="455" t="s">
        <v>570</v>
      </c>
      <c r="C182" s="456" t="s">
        <v>591</v>
      </c>
      <c r="D182" s="158"/>
      <c r="E182" s="162"/>
      <c r="F182" s="162"/>
      <c r="G182" s="162"/>
      <c r="H182" s="162"/>
      <c r="I182" s="162"/>
      <c r="J182" s="164"/>
      <c r="K182" s="164"/>
      <c r="L182" s="472"/>
    </row>
    <row r="183" spans="1:12" s="91" customFormat="1" ht="15.6" customHeight="1" x14ac:dyDescent="0.2">
      <c r="A183" s="482"/>
      <c r="B183" s="455" t="s">
        <v>351</v>
      </c>
      <c r="C183" s="456" t="s">
        <v>592</v>
      </c>
      <c r="D183" s="158"/>
      <c r="E183" s="162"/>
      <c r="F183" s="162"/>
      <c r="G183" s="162"/>
      <c r="H183" s="162"/>
      <c r="I183" s="162"/>
      <c r="J183" s="164"/>
      <c r="K183" s="164"/>
      <c r="L183" s="472"/>
    </row>
    <row r="184" spans="1:12" s="91" customFormat="1" ht="36.75" customHeight="1" x14ac:dyDescent="0.2">
      <c r="A184" s="889" t="s">
        <v>593</v>
      </c>
      <c r="B184" s="890"/>
      <c r="C184" s="456">
        <v>58.12</v>
      </c>
      <c r="D184" s="158"/>
      <c r="E184" s="162"/>
      <c r="F184" s="162"/>
      <c r="G184" s="162"/>
      <c r="H184" s="162"/>
      <c r="I184" s="162"/>
      <c r="J184" s="164"/>
      <c r="K184" s="164"/>
      <c r="L184" s="472"/>
    </row>
    <row r="185" spans="1:12" s="91" customFormat="1" ht="15.6" customHeight="1" x14ac:dyDescent="0.2">
      <c r="A185" s="482"/>
      <c r="B185" s="455" t="s">
        <v>568</v>
      </c>
      <c r="C185" s="456" t="s">
        <v>594</v>
      </c>
      <c r="D185" s="158"/>
      <c r="E185" s="162"/>
      <c r="F185" s="162"/>
      <c r="G185" s="162"/>
      <c r="H185" s="162"/>
      <c r="I185" s="162"/>
      <c r="J185" s="164"/>
      <c r="K185" s="164"/>
      <c r="L185" s="472"/>
    </row>
    <row r="186" spans="1:12" s="91" customFormat="1" ht="15.6" customHeight="1" x14ac:dyDescent="0.2">
      <c r="A186" s="482"/>
      <c r="B186" s="455" t="s">
        <v>570</v>
      </c>
      <c r="C186" s="456" t="s">
        <v>595</v>
      </c>
      <c r="D186" s="158"/>
      <c r="E186" s="162"/>
      <c r="F186" s="162"/>
      <c r="G186" s="162"/>
      <c r="H186" s="162"/>
      <c r="I186" s="162"/>
      <c r="J186" s="164"/>
      <c r="K186" s="164"/>
      <c r="L186" s="472"/>
    </row>
    <row r="187" spans="1:12" s="91" customFormat="1" ht="15.6" customHeight="1" x14ac:dyDescent="0.2">
      <c r="A187" s="482"/>
      <c r="B187" s="455" t="s">
        <v>351</v>
      </c>
      <c r="C187" s="456" t="s">
        <v>596</v>
      </c>
      <c r="D187" s="158"/>
      <c r="E187" s="162"/>
      <c r="F187" s="162"/>
      <c r="G187" s="162"/>
      <c r="H187" s="162"/>
      <c r="I187" s="162"/>
      <c r="J187" s="164"/>
      <c r="K187" s="164"/>
      <c r="L187" s="472"/>
    </row>
    <row r="188" spans="1:12" s="91" customFormat="1" ht="48" customHeight="1" x14ac:dyDescent="0.2">
      <c r="A188" s="889" t="s">
        <v>597</v>
      </c>
      <c r="B188" s="890"/>
      <c r="C188" s="456">
        <v>58.15</v>
      </c>
      <c r="D188" s="158"/>
      <c r="E188" s="162"/>
      <c r="F188" s="162"/>
      <c r="G188" s="162"/>
      <c r="H188" s="162"/>
      <c r="I188" s="162"/>
      <c r="J188" s="164"/>
      <c r="K188" s="164"/>
      <c r="L188" s="472"/>
    </row>
    <row r="189" spans="1:12" s="91" customFormat="1" ht="15.6" customHeight="1" x14ac:dyDescent="0.2">
      <c r="A189" s="482"/>
      <c r="B189" s="455" t="s">
        <v>568</v>
      </c>
      <c r="C189" s="456" t="s">
        <v>598</v>
      </c>
      <c r="D189" s="158"/>
      <c r="E189" s="162"/>
      <c r="F189" s="162"/>
      <c r="G189" s="162"/>
      <c r="H189" s="162"/>
      <c r="I189" s="162"/>
      <c r="J189" s="164"/>
      <c r="K189" s="164"/>
      <c r="L189" s="472"/>
    </row>
    <row r="190" spans="1:12" s="91" customFormat="1" ht="15.6" customHeight="1" x14ac:dyDescent="0.2">
      <c r="A190" s="482"/>
      <c r="B190" s="455" t="s">
        <v>570</v>
      </c>
      <c r="C190" s="456" t="s">
        <v>599</v>
      </c>
      <c r="D190" s="158"/>
      <c r="E190" s="162"/>
      <c r="F190" s="162"/>
      <c r="G190" s="162"/>
      <c r="H190" s="162"/>
      <c r="I190" s="162"/>
      <c r="J190" s="164"/>
      <c r="K190" s="164"/>
      <c r="L190" s="472"/>
    </row>
    <row r="191" spans="1:12" s="91" customFormat="1" ht="15.6" customHeight="1" x14ac:dyDescent="0.2">
      <c r="A191" s="482"/>
      <c r="B191" s="455" t="s">
        <v>351</v>
      </c>
      <c r="C191" s="456" t="s">
        <v>600</v>
      </c>
      <c r="D191" s="158"/>
      <c r="E191" s="162"/>
      <c r="F191" s="162"/>
      <c r="G191" s="162"/>
      <c r="H191" s="162"/>
      <c r="I191" s="162"/>
      <c r="J191" s="164"/>
      <c r="K191" s="164"/>
      <c r="L191" s="472"/>
    </row>
    <row r="192" spans="1:12" s="91" customFormat="1" ht="21.75" customHeight="1" x14ac:dyDescent="0.2">
      <c r="A192" s="893" t="s">
        <v>601</v>
      </c>
      <c r="B192" s="894"/>
      <c r="C192" s="456">
        <v>58.16</v>
      </c>
      <c r="D192" s="158"/>
      <c r="E192" s="162"/>
      <c r="F192" s="162"/>
      <c r="G192" s="162"/>
      <c r="H192" s="162"/>
      <c r="I192" s="162"/>
      <c r="J192" s="164"/>
      <c r="K192" s="164"/>
      <c r="L192" s="472"/>
    </row>
    <row r="193" spans="1:12" s="91" customFormat="1" ht="15.6" customHeight="1" x14ac:dyDescent="0.2">
      <c r="A193" s="482"/>
      <c r="B193" s="455" t="s">
        <v>568</v>
      </c>
      <c r="C193" s="456" t="s">
        <v>602</v>
      </c>
      <c r="D193" s="158"/>
      <c r="E193" s="162"/>
      <c r="F193" s="162"/>
      <c r="G193" s="162"/>
      <c r="H193" s="162"/>
      <c r="I193" s="162"/>
      <c r="J193" s="164"/>
      <c r="K193" s="164"/>
      <c r="L193" s="472"/>
    </row>
    <row r="194" spans="1:12" s="91" customFormat="1" ht="15.6" customHeight="1" x14ac:dyDescent="0.2">
      <c r="A194" s="482"/>
      <c r="B194" s="455" t="s">
        <v>570</v>
      </c>
      <c r="C194" s="456" t="s">
        <v>603</v>
      </c>
      <c r="D194" s="158"/>
      <c r="E194" s="162"/>
      <c r="F194" s="162"/>
      <c r="G194" s="162"/>
      <c r="H194" s="162"/>
      <c r="I194" s="162"/>
      <c r="J194" s="164"/>
      <c r="K194" s="164"/>
      <c r="L194" s="472"/>
    </row>
    <row r="195" spans="1:12" s="91" customFormat="1" ht="15.6" customHeight="1" x14ac:dyDescent="0.2">
      <c r="A195" s="482"/>
      <c r="B195" s="455" t="s">
        <v>351</v>
      </c>
      <c r="C195" s="456" t="s">
        <v>604</v>
      </c>
      <c r="D195" s="158"/>
      <c r="E195" s="162"/>
      <c r="F195" s="162"/>
      <c r="G195" s="162"/>
      <c r="H195" s="162"/>
      <c r="I195" s="162"/>
      <c r="J195" s="164"/>
      <c r="K195" s="164"/>
      <c r="L195" s="472"/>
    </row>
    <row r="196" spans="1:12" s="91" customFormat="1" ht="27" customHeight="1" x14ac:dyDescent="0.2">
      <c r="A196" s="893" t="s">
        <v>605</v>
      </c>
      <c r="B196" s="894"/>
      <c r="C196" s="456">
        <v>58.3</v>
      </c>
      <c r="D196" s="158"/>
      <c r="E196" s="162"/>
      <c r="F196" s="162"/>
      <c r="G196" s="162"/>
      <c r="H196" s="162"/>
      <c r="I196" s="162"/>
      <c r="J196" s="164"/>
      <c r="K196" s="164"/>
      <c r="L196" s="472"/>
    </row>
    <row r="197" spans="1:12" s="91" customFormat="1" ht="15.6" customHeight="1" x14ac:dyDescent="0.2">
      <c r="A197" s="482"/>
      <c r="B197" s="455" t="s">
        <v>568</v>
      </c>
      <c r="C197" s="456" t="s">
        <v>606</v>
      </c>
      <c r="D197" s="158"/>
      <c r="E197" s="162"/>
      <c r="F197" s="162"/>
      <c r="G197" s="162"/>
      <c r="H197" s="162"/>
      <c r="I197" s="162"/>
      <c r="J197" s="164"/>
      <c r="K197" s="164"/>
      <c r="L197" s="472"/>
    </row>
    <row r="198" spans="1:12" s="91" customFormat="1" ht="15.6" customHeight="1" x14ac:dyDescent="0.2">
      <c r="A198" s="482"/>
      <c r="B198" s="455" t="s">
        <v>570</v>
      </c>
      <c r="C198" s="456" t="s">
        <v>607</v>
      </c>
      <c r="D198" s="158"/>
      <c r="E198" s="162"/>
      <c r="F198" s="162"/>
      <c r="G198" s="162"/>
      <c r="H198" s="162"/>
      <c r="I198" s="162"/>
      <c r="J198" s="164"/>
      <c r="K198" s="164"/>
      <c r="L198" s="472"/>
    </row>
    <row r="199" spans="1:12" s="91" customFormat="1" ht="15.6" customHeight="1" x14ac:dyDescent="0.2">
      <c r="A199" s="482"/>
      <c r="B199" s="455" t="s">
        <v>351</v>
      </c>
      <c r="C199" s="456" t="s">
        <v>608</v>
      </c>
      <c r="D199" s="158"/>
      <c r="E199" s="162"/>
      <c r="F199" s="162"/>
      <c r="G199" s="162"/>
      <c r="H199" s="162"/>
      <c r="I199" s="162"/>
      <c r="J199" s="164"/>
      <c r="K199" s="164"/>
      <c r="L199" s="472"/>
    </row>
    <row r="200" spans="1:12" s="91" customFormat="1" ht="30" customHeight="1" x14ac:dyDescent="0.2">
      <c r="A200" s="893" t="s">
        <v>609</v>
      </c>
      <c r="B200" s="894"/>
      <c r="C200" s="456">
        <v>58.31</v>
      </c>
      <c r="D200" s="158"/>
      <c r="E200" s="162"/>
      <c r="F200" s="162"/>
      <c r="G200" s="162"/>
      <c r="H200" s="162"/>
      <c r="I200" s="162"/>
      <c r="J200" s="164"/>
      <c r="K200" s="164"/>
      <c r="L200" s="472"/>
    </row>
    <row r="201" spans="1:12" s="91" customFormat="1" ht="15.6" customHeight="1" x14ac:dyDescent="0.2">
      <c r="A201" s="482"/>
      <c r="B201" s="455" t="s">
        <v>568</v>
      </c>
      <c r="C201" s="456" t="s">
        <v>610</v>
      </c>
      <c r="D201" s="158"/>
      <c r="E201" s="162"/>
      <c r="F201" s="162"/>
      <c r="G201" s="162"/>
      <c r="H201" s="162"/>
      <c r="I201" s="162"/>
      <c r="J201" s="164"/>
      <c r="K201" s="164"/>
      <c r="L201" s="472"/>
    </row>
    <row r="202" spans="1:12" s="91" customFormat="1" ht="15.6" customHeight="1" x14ac:dyDescent="0.2">
      <c r="A202" s="482"/>
      <c r="B202" s="455" t="s">
        <v>570</v>
      </c>
      <c r="C202" s="456" t="s">
        <v>611</v>
      </c>
      <c r="D202" s="158"/>
      <c r="E202" s="162"/>
      <c r="F202" s="162"/>
      <c r="G202" s="162"/>
      <c r="H202" s="162"/>
      <c r="I202" s="162"/>
      <c r="J202" s="164"/>
      <c r="K202" s="164"/>
      <c r="L202" s="472"/>
    </row>
    <row r="203" spans="1:12" s="91" customFormat="1" ht="15.6" customHeight="1" x14ac:dyDescent="0.2">
      <c r="A203" s="482"/>
      <c r="B203" s="455" t="s">
        <v>351</v>
      </c>
      <c r="C203" s="456" t="s">
        <v>612</v>
      </c>
      <c r="D203" s="158"/>
      <c r="E203" s="162"/>
      <c r="F203" s="162"/>
      <c r="G203" s="162"/>
      <c r="H203" s="162"/>
      <c r="I203" s="162"/>
      <c r="J203" s="164"/>
      <c r="K203" s="164"/>
      <c r="L203" s="472"/>
    </row>
    <row r="204" spans="1:12" s="91" customFormat="1" ht="36" customHeight="1" x14ac:dyDescent="0.2">
      <c r="A204" s="893" t="s">
        <v>613</v>
      </c>
      <c r="B204" s="894"/>
      <c r="C204" s="456">
        <v>58.32</v>
      </c>
      <c r="D204" s="158"/>
      <c r="E204" s="162"/>
      <c r="F204" s="162"/>
      <c r="G204" s="162"/>
      <c r="H204" s="162"/>
      <c r="I204" s="162"/>
      <c r="J204" s="164"/>
      <c r="K204" s="164"/>
      <c r="L204" s="472"/>
    </row>
    <row r="205" spans="1:12" s="91" customFormat="1" ht="15.6" customHeight="1" x14ac:dyDescent="0.2">
      <c r="A205" s="482"/>
      <c r="B205" s="455" t="s">
        <v>568</v>
      </c>
      <c r="C205" s="456" t="s">
        <v>614</v>
      </c>
      <c r="D205" s="158"/>
      <c r="E205" s="162"/>
      <c r="F205" s="162"/>
      <c r="G205" s="162"/>
      <c r="H205" s="162"/>
      <c r="I205" s="162"/>
      <c r="J205" s="164"/>
      <c r="K205" s="164"/>
      <c r="L205" s="472"/>
    </row>
    <row r="206" spans="1:12" s="91" customFormat="1" ht="15.6" customHeight="1" x14ac:dyDescent="0.2">
      <c r="A206" s="482"/>
      <c r="B206" s="455" t="s">
        <v>570</v>
      </c>
      <c r="C206" s="456" t="s">
        <v>615</v>
      </c>
      <c r="D206" s="158"/>
      <c r="E206" s="162"/>
      <c r="F206" s="162"/>
      <c r="G206" s="162"/>
      <c r="H206" s="162"/>
      <c r="I206" s="162"/>
      <c r="J206" s="164"/>
      <c r="K206" s="164"/>
      <c r="L206" s="472"/>
    </row>
    <row r="207" spans="1:12" s="91" customFormat="1" ht="15.6" customHeight="1" x14ac:dyDescent="0.2">
      <c r="A207" s="482"/>
      <c r="B207" s="455" t="s">
        <v>351</v>
      </c>
      <c r="C207" s="456" t="s">
        <v>616</v>
      </c>
      <c r="D207" s="158"/>
      <c r="E207" s="162"/>
      <c r="F207" s="162"/>
      <c r="G207" s="162"/>
      <c r="H207" s="162"/>
      <c r="I207" s="162"/>
      <c r="J207" s="164"/>
      <c r="K207" s="164"/>
      <c r="L207" s="472"/>
    </row>
    <row r="208" spans="1:12" s="91" customFormat="1" ht="35.25" customHeight="1" x14ac:dyDescent="0.2">
      <c r="A208" s="893" t="s">
        <v>617</v>
      </c>
      <c r="B208" s="894"/>
      <c r="C208" s="456">
        <v>58.33</v>
      </c>
      <c r="D208" s="158"/>
      <c r="E208" s="162"/>
      <c r="F208" s="162"/>
      <c r="G208" s="162"/>
      <c r="H208" s="162"/>
      <c r="I208" s="162"/>
      <c r="J208" s="164"/>
      <c r="K208" s="164"/>
      <c r="L208" s="472"/>
    </row>
    <row r="209" spans="1:12" s="91" customFormat="1" ht="15.6" customHeight="1" x14ac:dyDescent="0.2">
      <c r="A209" s="482"/>
      <c r="B209" s="455" t="s">
        <v>568</v>
      </c>
      <c r="C209" s="456" t="s">
        <v>618</v>
      </c>
      <c r="D209" s="158"/>
      <c r="E209" s="162"/>
      <c r="F209" s="162"/>
      <c r="G209" s="162"/>
      <c r="H209" s="162"/>
      <c r="I209" s="162"/>
      <c r="J209" s="164"/>
      <c r="K209" s="164"/>
      <c r="L209" s="472"/>
    </row>
    <row r="210" spans="1:12" s="91" customFormat="1" ht="15.6" customHeight="1" x14ac:dyDescent="0.2">
      <c r="A210" s="482"/>
      <c r="B210" s="455" t="s">
        <v>570</v>
      </c>
      <c r="C210" s="456" t="s">
        <v>619</v>
      </c>
      <c r="D210" s="158"/>
      <c r="E210" s="162"/>
      <c r="F210" s="162"/>
      <c r="G210" s="162"/>
      <c r="H210" s="162"/>
      <c r="I210" s="162"/>
      <c r="J210" s="164"/>
      <c r="K210" s="164"/>
      <c r="L210" s="472"/>
    </row>
    <row r="211" spans="1:12" s="91" customFormat="1" ht="15.6" customHeight="1" x14ac:dyDescent="0.2">
      <c r="A211" s="482"/>
      <c r="B211" s="455" t="s">
        <v>351</v>
      </c>
      <c r="C211" s="456" t="s">
        <v>620</v>
      </c>
      <c r="D211" s="158"/>
      <c r="E211" s="162"/>
      <c r="F211" s="162"/>
      <c r="G211" s="162"/>
      <c r="H211" s="162"/>
      <c r="I211" s="162"/>
      <c r="J211" s="164"/>
      <c r="K211" s="164"/>
      <c r="L211" s="472"/>
    </row>
    <row r="212" spans="1:12" s="91" customFormat="1" ht="15.6" customHeight="1" x14ac:dyDescent="0.2">
      <c r="A212" s="429" t="s">
        <v>415</v>
      </c>
      <c r="B212" s="354"/>
      <c r="C212" s="215" t="s">
        <v>209</v>
      </c>
      <c r="D212" s="158">
        <f t="shared" ref="D212:D218" si="22">F212+G212+H212+I212</f>
        <v>762</v>
      </c>
      <c r="E212" s="162"/>
      <c r="F212" s="162">
        <f t="shared" ref="F212:L212" si="23">F213+F223</f>
        <v>168</v>
      </c>
      <c r="G212" s="162">
        <f t="shared" si="23"/>
        <v>580</v>
      </c>
      <c r="H212" s="162">
        <f t="shared" si="23"/>
        <v>14</v>
      </c>
      <c r="I212" s="162">
        <f t="shared" si="23"/>
        <v>0</v>
      </c>
      <c r="J212" s="164">
        <f t="shared" si="23"/>
        <v>0</v>
      </c>
      <c r="K212" s="164">
        <f t="shared" si="23"/>
        <v>0</v>
      </c>
      <c r="L212" s="472">
        <f t="shared" si="23"/>
        <v>0</v>
      </c>
    </row>
    <row r="213" spans="1:12" s="91" customFormat="1" ht="15.6" customHeight="1" x14ac:dyDescent="0.2">
      <c r="A213" s="213" t="s">
        <v>281</v>
      </c>
      <c r="B213" s="433"/>
      <c r="C213" s="458">
        <v>71</v>
      </c>
      <c r="D213" s="158">
        <f t="shared" si="22"/>
        <v>762</v>
      </c>
      <c r="E213" s="162"/>
      <c r="F213" s="162">
        <f t="shared" ref="F213:L213" si="24">F214+F219</f>
        <v>168</v>
      </c>
      <c r="G213" s="162">
        <f t="shared" si="24"/>
        <v>580</v>
      </c>
      <c r="H213" s="162">
        <f t="shared" si="24"/>
        <v>14</v>
      </c>
      <c r="I213" s="162">
        <f t="shared" si="24"/>
        <v>0</v>
      </c>
      <c r="J213" s="164">
        <f t="shared" si="24"/>
        <v>0</v>
      </c>
      <c r="K213" s="164">
        <f t="shared" si="24"/>
        <v>0</v>
      </c>
      <c r="L213" s="472">
        <f t="shared" si="24"/>
        <v>0</v>
      </c>
    </row>
    <row r="214" spans="1:12" s="91" customFormat="1" ht="15.6" customHeight="1" x14ac:dyDescent="0.2">
      <c r="A214" s="213" t="s">
        <v>210</v>
      </c>
      <c r="B214" s="433"/>
      <c r="C214" s="458" t="s">
        <v>211</v>
      </c>
      <c r="D214" s="158">
        <f t="shared" si="22"/>
        <v>714</v>
      </c>
      <c r="E214" s="162"/>
      <c r="F214" s="162">
        <f t="shared" ref="F214:L214" si="25">SUM(F215:F218)</f>
        <v>120</v>
      </c>
      <c r="G214" s="162">
        <f t="shared" si="25"/>
        <v>580</v>
      </c>
      <c r="H214" s="162">
        <f t="shared" si="25"/>
        <v>14</v>
      </c>
      <c r="I214" s="162">
        <f t="shared" si="25"/>
        <v>0</v>
      </c>
      <c r="J214" s="164">
        <f t="shared" si="25"/>
        <v>0</v>
      </c>
      <c r="K214" s="164">
        <f t="shared" si="25"/>
        <v>0</v>
      </c>
      <c r="L214" s="472">
        <f t="shared" si="25"/>
        <v>0</v>
      </c>
    </row>
    <row r="215" spans="1:12" s="91" customFormat="1" ht="15.6" customHeight="1" x14ac:dyDescent="0.2">
      <c r="A215" s="213"/>
      <c r="B215" s="433" t="s">
        <v>115</v>
      </c>
      <c r="C215" s="459" t="s">
        <v>116</v>
      </c>
      <c r="D215" s="158">
        <f t="shared" si="22"/>
        <v>700</v>
      </c>
      <c r="E215" s="162"/>
      <c r="F21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215" s="162">
        <f>'30.10.05'!G267+'31.10.03'!G267+'33.10.08'!G267+'33.10.21'!G267+'33.10.30'!G267+'33.10.31'!G267+'36.10.50'!G267+'37.10.01'!G267+'39.10.01'!G267+'39.10.50'!G267+'40.10.15'!G267+'43.10.10'!G267+'43.10.14'!G267+'43.10.33'!G267+A!G267+B!G267</f>
        <v>700</v>
      </c>
      <c r="H21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215" s="162">
        <v>0</v>
      </c>
      <c r="J21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21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215" s="47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216" spans="1:12" s="91" customFormat="1" ht="15.6" customHeight="1" x14ac:dyDescent="0.2">
      <c r="A216" s="460"/>
      <c r="B216" s="334" t="s">
        <v>117</v>
      </c>
      <c r="C216" s="461" t="s">
        <v>118</v>
      </c>
      <c r="D216" s="158">
        <f t="shared" si="22"/>
        <v>0</v>
      </c>
      <c r="E216" s="162"/>
      <c r="F216" s="162">
        <f>'30.10.05'!F268+'31.10.03'!F268+'33.10.08'!F268+'33.10.21'!F268+'33.10.30'!F268+'33.10.31'!F268+'36.10.50'!F268+'37.10.01'!F268+'39.10.01'!F268+'39.10.50'!F268+'40.10.15'!F268+'43.10.10'!F268+'43.10.14'!F268+'43.10.33'!F268+A!F268+B!F268</f>
        <v>96</v>
      </c>
      <c r="G216" s="162">
        <f>'30.10.05'!G268+'31.10.03'!G268+'33.10.08'!G268+'33.10.21'!G268+'33.10.30'!G268+'33.10.31'!G268+'36.10.50'!G268+'37.10.01'!G268+'39.10.01'!G268+'39.10.50'!G268+'40.10.15'!G268+'43.10.10'!G268+'43.10.14'!G268+'43.10.33'!G268+A!G268+B!G268</f>
        <v>-96</v>
      </c>
      <c r="H216" s="162">
        <f>'30.10.05'!H268+'31.10.03'!H268+'33.10.08'!H268+'33.10.21'!H268+'33.10.30'!H268+'33.10.31'!H268+'36.10.50'!H268+'37.10.01'!H268+'39.10.01'!H268+'39.10.50'!H268+'40.10.15'!H268+'43.10.10'!H268+'43.10.14'!H268+'43.10.33'!H268+A!H268+B!H268</f>
        <v>0</v>
      </c>
      <c r="I21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21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21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216" s="47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217" spans="1:12" s="91" customFormat="1" ht="15.6" customHeight="1" x14ac:dyDescent="0.2">
      <c r="A217" s="213"/>
      <c r="B217" s="430" t="s">
        <v>230</v>
      </c>
      <c r="C217" s="459" t="s">
        <v>201</v>
      </c>
      <c r="D217" s="158">
        <f t="shared" si="22"/>
        <v>0</v>
      </c>
      <c r="E217" s="162"/>
      <c r="F21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21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21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21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21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21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217" s="47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218" spans="1:12" s="91" customFormat="1" ht="15.6" customHeight="1" x14ac:dyDescent="0.2">
      <c r="A218" s="213"/>
      <c r="B218" s="430" t="s">
        <v>202</v>
      </c>
      <c r="C218" s="459" t="s">
        <v>390</v>
      </c>
      <c r="D218" s="158">
        <f t="shared" si="22"/>
        <v>14</v>
      </c>
      <c r="E218" s="162"/>
      <c r="F218" s="162">
        <f>'30.10.05'!F270+'31.10.03'!F270+'33.10.08'!F270+'33.10.21'!F270+'33.10.30'!F270+'33.10.31'!F270+'36.10.50'!F270+'37.10.01'!F270+'39.10.01'!F270+'39.10.50'!F270+'40.10.15'!F270+'43.10.10'!F270+'43.10.14'!F270+'43.10.33'!F270+A!F270+B!F270</f>
        <v>24</v>
      </c>
      <c r="G218" s="162">
        <f>'30.10.05'!G270+'31.10.03'!G270+'33.10.08'!G270+'33.10.21'!G270+'33.10.30'!G270+'33.10.31'!G270+'36.10.50'!G270+'37.10.01'!G270+'39.10.01'!G270+'39.10.50'!G270+'40.10.15'!G270+'43.10.10'!G270+'43.10.14'!G270+'43.10.33'!G270+A!G270+B!G270</f>
        <v>-24</v>
      </c>
      <c r="H218" s="162">
        <f>'30.10.05'!H270+'31.10.03'!H270+'33.10.08'!H270+'33.10.21'!H270+'33.10.30'!H270+'33.10.31'!H270+'36.10.50'!H270+'37.10.01'!H270+'39.10.01'!H270+'39.10.50'!H270+'40.10.15'!H270+'43.10.10'!H270+'43.10.14'!H270+'43.10.33'!H270+A!H270+B!H270</f>
        <v>14</v>
      </c>
      <c r="I21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21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21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218" s="47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219" spans="1:12" s="91" customFormat="1" ht="15.6" customHeight="1" x14ac:dyDescent="0.2">
      <c r="A219" s="213" t="s">
        <v>391</v>
      </c>
      <c r="B219" s="430"/>
      <c r="C219" s="458" t="s">
        <v>123</v>
      </c>
      <c r="D219" s="158">
        <f t="shared" ref="D219:D235" si="26">F219+G219+H219+I219</f>
        <v>48</v>
      </c>
      <c r="E219" s="162"/>
      <c r="F219" s="162">
        <f>'30.10.05'!F271+'31.10.03'!F271+'33.10.08'!F271+'33.10.21'!F271+'33.10.30'!F271+'33.10.31'!F271+'36.10.50'!F271+'37.10.01'!F271+'39.10.01'!F271+'39.10.50'!F271+'40.10.15'!F271+'43.10.10'!F271+'43.10.14'!F271+'43.10.33'!F271+A!F271+B!F271</f>
        <v>48</v>
      </c>
      <c r="G21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219" s="162">
        <f>'30.10.05'!H271+'31.10.03'!H271+'33.10.08'!H271+'33.10.21'!H271+'33.10.30'!H271+'33.10.31'!H271+'36.10.50'!H271+'37.10.01'!H271+'39.10.01'!H271+'39.10.50'!H271+'40.10.15'!H271+'43.10.10'!H271+'43.10.14'!H271+'43.10.33'!H271+A!H271+B!H271</f>
        <v>0</v>
      </c>
      <c r="I21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21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21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219" s="47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220" spans="1:12" s="91" customFormat="1" ht="15.6" customHeight="1" x14ac:dyDescent="0.2">
      <c r="A220" s="213" t="s">
        <v>124</v>
      </c>
      <c r="B220" s="430"/>
      <c r="C220" s="458">
        <v>72</v>
      </c>
      <c r="D220" s="158">
        <f t="shared" si="26"/>
        <v>0</v>
      </c>
      <c r="E220" s="162"/>
      <c r="F22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22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22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22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22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22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220" s="47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221" spans="1:12" s="91" customFormat="1" ht="15.6" customHeight="1" x14ac:dyDescent="0.2">
      <c r="A221" s="462" t="s">
        <v>125</v>
      </c>
      <c r="B221" s="463"/>
      <c r="C221" s="458" t="s">
        <v>126</v>
      </c>
      <c r="D221" s="158">
        <f t="shared" si="26"/>
        <v>0</v>
      </c>
      <c r="E221" s="162"/>
      <c r="F22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22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22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22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22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22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221" s="47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222" spans="1:12" s="91" customFormat="1" ht="15.6" customHeight="1" x14ac:dyDescent="0.2">
      <c r="A222" s="462"/>
      <c r="B222" s="430" t="s">
        <v>203</v>
      </c>
      <c r="C222" s="431" t="s">
        <v>204</v>
      </c>
      <c r="D222" s="158">
        <f t="shared" si="26"/>
        <v>0</v>
      </c>
      <c r="E222" s="162"/>
      <c r="F22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22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22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22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22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22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222" s="47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223" spans="1:12" s="91" customFormat="1" ht="15.6" customHeight="1" x14ac:dyDescent="0.2">
      <c r="A223" s="462" t="s">
        <v>69</v>
      </c>
      <c r="B223" s="463"/>
      <c r="C223" s="464">
        <v>75</v>
      </c>
      <c r="D223" s="158">
        <f t="shared" si="26"/>
        <v>0</v>
      </c>
      <c r="E223" s="162"/>
      <c r="F22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22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22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22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22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22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223" s="47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224" spans="1:12" s="91" customFormat="1" ht="15.6" customHeight="1" x14ac:dyDescent="0.2">
      <c r="A224" s="429" t="s">
        <v>313</v>
      </c>
      <c r="B224" s="447"/>
      <c r="C224" s="215" t="s">
        <v>356</v>
      </c>
      <c r="D224" s="158">
        <f t="shared" si="26"/>
        <v>0</v>
      </c>
      <c r="E224" s="162"/>
      <c r="F22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22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22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22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22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22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224" s="47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225" spans="1:12" s="91" customFormat="1" ht="15.6" customHeight="1" x14ac:dyDescent="0.2">
      <c r="A225" s="429" t="s">
        <v>314</v>
      </c>
      <c r="B225" s="442"/>
      <c r="C225" s="215" t="s">
        <v>467</v>
      </c>
      <c r="D225" s="158">
        <f t="shared" si="26"/>
        <v>0</v>
      </c>
      <c r="E225" s="162"/>
      <c r="F22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22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22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22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22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22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225" s="47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226" spans="1:12" s="91" customFormat="1" ht="26.45" customHeight="1" x14ac:dyDescent="0.2">
      <c r="A226" s="845" t="s">
        <v>315</v>
      </c>
      <c r="B226" s="846"/>
      <c r="C226" s="215" t="s">
        <v>316</v>
      </c>
      <c r="D226" s="158">
        <f t="shared" si="26"/>
        <v>0</v>
      </c>
      <c r="E226" s="162"/>
      <c r="F22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22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22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22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22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22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226" s="47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227" spans="1:12" s="91" customFormat="1" ht="30.75" customHeight="1" x14ac:dyDescent="0.2">
      <c r="A227" s="879" t="s">
        <v>3</v>
      </c>
      <c r="B227" s="880"/>
      <c r="C227" s="215" t="s">
        <v>463</v>
      </c>
      <c r="D227" s="158">
        <f t="shared" si="26"/>
        <v>0</v>
      </c>
      <c r="E227" s="165"/>
      <c r="F227" s="165">
        <f t="shared" ref="F227:L228" si="27">F228</f>
        <v>0</v>
      </c>
      <c r="G227" s="165">
        <f t="shared" si="27"/>
        <v>0</v>
      </c>
      <c r="H227" s="165">
        <f t="shared" si="27"/>
        <v>0</v>
      </c>
      <c r="I227" s="165">
        <f t="shared" si="27"/>
        <v>0</v>
      </c>
      <c r="J227" s="473">
        <f t="shared" si="27"/>
        <v>0</v>
      </c>
      <c r="K227" s="473">
        <f t="shared" si="27"/>
        <v>0</v>
      </c>
      <c r="L227" s="474">
        <f t="shared" si="27"/>
        <v>0</v>
      </c>
    </row>
    <row r="228" spans="1:12" s="91" customFormat="1" ht="23.25" customHeight="1" x14ac:dyDescent="0.2">
      <c r="A228" s="895" t="s">
        <v>10</v>
      </c>
      <c r="B228" s="896"/>
      <c r="C228" s="215" t="s">
        <v>267</v>
      </c>
      <c r="D228" s="158">
        <f t="shared" si="26"/>
        <v>0</v>
      </c>
      <c r="E228" s="165"/>
      <c r="F228" s="165">
        <f t="shared" si="27"/>
        <v>0</v>
      </c>
      <c r="G228" s="165">
        <f t="shared" si="27"/>
        <v>0</v>
      </c>
      <c r="H228" s="165">
        <f t="shared" si="27"/>
        <v>0</v>
      </c>
      <c r="I228" s="165">
        <f t="shared" si="27"/>
        <v>0</v>
      </c>
      <c r="J228" s="473">
        <f t="shared" si="27"/>
        <v>0</v>
      </c>
      <c r="K228" s="473">
        <f t="shared" si="27"/>
        <v>0</v>
      </c>
      <c r="L228" s="474">
        <f t="shared" si="27"/>
        <v>0</v>
      </c>
    </row>
    <row r="229" spans="1:12" s="91" customFormat="1" ht="25.5" x14ac:dyDescent="0.2">
      <c r="A229" s="213"/>
      <c r="B229" s="448" t="s">
        <v>259</v>
      </c>
      <c r="C229" s="215" t="s">
        <v>258</v>
      </c>
      <c r="D229" s="158">
        <f t="shared" si="26"/>
        <v>0</v>
      </c>
      <c r="E229" s="165"/>
      <c r="F22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22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22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22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22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22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229" s="47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230" spans="1:12" s="91" customFormat="1" ht="33.6" customHeight="1" x14ac:dyDescent="0.2">
      <c r="A230" s="213"/>
      <c r="B230" s="448" t="s">
        <v>11</v>
      </c>
      <c r="C230" s="215" t="s">
        <v>12</v>
      </c>
      <c r="D230" s="158">
        <f t="shared" si="26"/>
        <v>0</v>
      </c>
      <c r="E230" s="165"/>
      <c r="F23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23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23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23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23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23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230" s="47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231" spans="1:12" s="91" customFormat="1" ht="16.899999999999999" customHeight="1" x14ac:dyDescent="0.2">
      <c r="A231" s="213" t="s">
        <v>2</v>
      </c>
      <c r="B231" s="214"/>
      <c r="C231" s="215" t="s">
        <v>97</v>
      </c>
      <c r="D231" s="158">
        <f t="shared" si="26"/>
        <v>0</v>
      </c>
      <c r="E231" s="162"/>
      <c r="F23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23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23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23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23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23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231" s="47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232" spans="1:12" s="91" customFormat="1" ht="16.899999999999999" customHeight="1" x14ac:dyDescent="0.2">
      <c r="A232" s="213" t="s">
        <v>344</v>
      </c>
      <c r="B232" s="214"/>
      <c r="C232" s="215" t="s">
        <v>326</v>
      </c>
      <c r="D232" s="158">
        <f t="shared" si="26"/>
        <v>0</v>
      </c>
      <c r="E232" s="162"/>
      <c r="F232" s="162">
        <f t="shared" ref="F232:L232" si="28">F233</f>
        <v>0</v>
      </c>
      <c r="G232" s="162">
        <f t="shared" si="28"/>
        <v>0</v>
      </c>
      <c r="H232" s="162">
        <f t="shared" si="28"/>
        <v>0</v>
      </c>
      <c r="I232" s="162">
        <f t="shared" si="28"/>
        <v>0</v>
      </c>
      <c r="J232" s="164">
        <f t="shared" si="28"/>
        <v>0</v>
      </c>
      <c r="K232" s="164">
        <f t="shared" si="28"/>
        <v>0</v>
      </c>
      <c r="L232" s="472">
        <f t="shared" si="28"/>
        <v>0</v>
      </c>
    </row>
    <row r="233" spans="1:12" s="91" customFormat="1" ht="14.25" x14ac:dyDescent="0.2">
      <c r="A233" s="445"/>
      <c r="B233" s="451" t="s">
        <v>411</v>
      </c>
      <c r="C233" s="431" t="s">
        <v>328</v>
      </c>
      <c r="D233" s="158">
        <f t="shared" si="26"/>
        <v>0</v>
      </c>
      <c r="E233" s="162"/>
      <c r="F23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23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23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23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23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23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233" s="47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234" spans="1:12" s="113" customFormat="1" ht="15" x14ac:dyDescent="0.25">
      <c r="A234" s="449" t="s">
        <v>345</v>
      </c>
      <c r="B234" s="450"/>
      <c r="C234" s="215" t="s">
        <v>329</v>
      </c>
      <c r="D234" s="158">
        <f t="shared" si="26"/>
        <v>48</v>
      </c>
      <c r="E234" s="166"/>
      <c r="F234" s="166">
        <f t="shared" ref="F234:L234" si="29">F235</f>
        <v>48</v>
      </c>
      <c r="G234" s="166">
        <f t="shared" si="29"/>
        <v>0</v>
      </c>
      <c r="H234" s="166">
        <f t="shared" si="29"/>
        <v>0</v>
      </c>
      <c r="I234" s="166">
        <f t="shared" si="29"/>
        <v>0</v>
      </c>
      <c r="J234" s="475">
        <f t="shared" si="29"/>
        <v>0</v>
      </c>
      <c r="K234" s="475">
        <f t="shared" si="29"/>
        <v>0</v>
      </c>
      <c r="L234" s="476">
        <f t="shared" si="29"/>
        <v>0</v>
      </c>
    </row>
    <row r="235" spans="1:12" s="91" customFormat="1" ht="15" thickBot="1" x14ac:dyDescent="0.25">
      <c r="A235" s="465"/>
      <c r="B235" s="466" t="s">
        <v>46</v>
      </c>
      <c r="C235" s="467" t="s">
        <v>331</v>
      </c>
      <c r="D235" s="168">
        <f t="shared" si="26"/>
        <v>48</v>
      </c>
      <c r="E235" s="169"/>
      <c r="F235" s="169">
        <v>48</v>
      </c>
      <c r="G23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23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23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235" s="47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235" s="47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235" s="48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236" spans="1:12" x14ac:dyDescent="0.2">
      <c r="A236" s="65"/>
      <c r="B236" s="244"/>
      <c r="C236" s="65"/>
      <c r="F236" s="49"/>
      <c r="J236" s="65"/>
      <c r="K236" s="65"/>
      <c r="L236" s="65"/>
    </row>
    <row r="237" spans="1:12" ht="25.5" x14ac:dyDescent="0.2">
      <c r="A237" s="245" t="s">
        <v>348</v>
      </c>
      <c r="B237" s="246" t="s">
        <v>430</v>
      </c>
      <c r="C237" s="246"/>
      <c r="J237" s="65"/>
      <c r="K237" s="65"/>
      <c r="L237" s="65"/>
    </row>
    <row r="238" spans="1:12" x14ac:dyDescent="0.2">
      <c r="A238" s="245"/>
      <c r="B238" s="246"/>
      <c r="C238" s="246"/>
      <c r="J238" s="65"/>
      <c r="K238" s="65"/>
      <c r="L238" s="65"/>
    </row>
    <row r="239" spans="1:12" ht="15" x14ac:dyDescent="0.25">
      <c r="A239" s="672" t="s">
        <v>477</v>
      </c>
      <c r="B239" s="672"/>
      <c r="C239" s="65"/>
      <c r="F239" s="89" t="s">
        <v>526</v>
      </c>
      <c r="I239" s="88" t="s">
        <v>528</v>
      </c>
      <c r="J239" s="65"/>
      <c r="K239" s="65"/>
      <c r="L239" s="65"/>
    </row>
    <row r="240" spans="1:12" ht="14.25" x14ac:dyDescent="0.2">
      <c r="A240" s="760" t="s">
        <v>503</v>
      </c>
      <c r="B240" s="760"/>
      <c r="C240" s="65"/>
      <c r="F240" s="1" t="s">
        <v>525</v>
      </c>
      <c r="I240" s="3" t="s">
        <v>562</v>
      </c>
      <c r="J240" s="65"/>
      <c r="K240" s="65"/>
      <c r="L240" s="65"/>
    </row>
    <row r="241" spans="1:12" x14ac:dyDescent="0.2">
      <c r="A241" s="760" t="s">
        <v>504</v>
      </c>
      <c r="B241" s="760"/>
      <c r="C241" s="65"/>
      <c r="F241" s="1" t="s">
        <v>505</v>
      </c>
      <c r="J241" s="65"/>
      <c r="K241" s="65"/>
      <c r="L241" s="65"/>
    </row>
    <row r="242" spans="1:12" ht="29.25" customHeight="1" x14ac:dyDescent="0.2">
      <c r="A242" s="247"/>
      <c r="B242" s="247" t="s">
        <v>297</v>
      </c>
      <c r="C242" s="170"/>
      <c r="D242" s="2"/>
      <c r="E242" s="2"/>
      <c r="F242" s="2"/>
      <c r="G242" s="2"/>
      <c r="H242" s="2"/>
    </row>
    <row r="243" spans="1:12" x14ac:dyDescent="0.2">
      <c r="A243" s="759"/>
      <c r="B243" s="759"/>
      <c r="C243" s="2"/>
      <c r="D243" s="2"/>
      <c r="E243" s="2"/>
      <c r="F243" s="2"/>
      <c r="G243" s="2"/>
      <c r="H243" s="2"/>
    </row>
  </sheetData>
  <mergeCells count="60">
    <mergeCell ref="A226:B226"/>
    <mergeCell ref="A227:B227"/>
    <mergeCell ref="A159:B159"/>
    <mergeCell ref="A160:B160"/>
    <mergeCell ref="A164:B164"/>
    <mergeCell ref="A168:B168"/>
    <mergeCell ref="A172:B172"/>
    <mergeCell ref="A176:B176"/>
    <mergeCell ref="A180:B180"/>
    <mergeCell ref="A184:B184"/>
    <mergeCell ref="A188:B188"/>
    <mergeCell ref="A192:B192"/>
    <mergeCell ref="A196:B196"/>
    <mergeCell ref="A200:B200"/>
    <mergeCell ref="A204:B204"/>
    <mergeCell ref="A208:B208"/>
    <mergeCell ref="A104:B104"/>
    <mergeCell ref="A108:B108"/>
    <mergeCell ref="A243:B243"/>
    <mergeCell ref="A239:B239"/>
    <mergeCell ref="A240:B240"/>
    <mergeCell ref="A109:B109"/>
    <mergeCell ref="A112:B112"/>
    <mergeCell ref="A120:B120"/>
    <mergeCell ref="A123:B123"/>
    <mergeCell ref="A241:B241"/>
    <mergeCell ref="A140:B140"/>
    <mergeCell ref="A147:B147"/>
    <mergeCell ref="A141:B141"/>
    <mergeCell ref="A132:B132"/>
    <mergeCell ref="A133:B133"/>
    <mergeCell ref="A228:B228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A90:B90"/>
  </mergeCells>
  <phoneticPr fontId="0" type="noConversion"/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7" manualBreakCount="7">
    <brk id="34" max="11" man="1"/>
    <brk id="68" max="11" man="1"/>
    <brk id="97" max="11" man="1"/>
    <brk id="127" max="11" man="1"/>
    <brk id="152" max="16383" man="1"/>
    <brk id="183" max="11" man="1"/>
    <brk id="210" max="11" man="1"/>
  </rowBreaks>
  <ignoredErrors>
    <ignoredError sqref="F233:L233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553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4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6" t="s">
        <v>552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2020</v>
      </c>
      <c r="K10" s="709">
        <v>2021</v>
      </c>
      <c r="L10" s="711">
        <v>2022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0"/>
      <c r="J17" s="50"/>
      <c r="K17" s="50"/>
      <c r="L17" s="55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89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x14ac:dyDescent="0.2">
      <c r="A291" s="672" t="s">
        <v>477</v>
      </c>
      <c r="B291" s="672"/>
      <c r="C291" s="65"/>
      <c r="F291" s="63" t="s">
        <v>478</v>
      </c>
      <c r="J291" s="65"/>
      <c r="K291" s="65"/>
      <c r="L291" s="65"/>
    </row>
    <row r="292" spans="1:12" x14ac:dyDescent="0.2">
      <c r="A292" s="760" t="s">
        <v>503</v>
      </c>
      <c r="B292" s="760"/>
      <c r="C292" s="65"/>
      <c r="J292" s="65"/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5"/>
  <sheetViews>
    <sheetView workbookViewId="0">
      <selection activeCell="J2" sqref="J2"/>
    </sheetView>
  </sheetViews>
  <sheetFormatPr defaultRowHeight="12.75" x14ac:dyDescent="0.2"/>
  <sheetData>
    <row r="2" spans="1:9" x14ac:dyDescent="0.2">
      <c r="A2">
        <v>69338</v>
      </c>
      <c r="C2">
        <v>47928</v>
      </c>
      <c r="D2">
        <v>7672</v>
      </c>
      <c r="E2">
        <v>6365</v>
      </c>
      <c r="F2">
        <v>7373</v>
      </c>
      <c r="G2">
        <v>32960</v>
      </c>
      <c r="H2">
        <v>32960</v>
      </c>
      <c r="I2">
        <v>32960</v>
      </c>
    </row>
    <row r="3" spans="1:9" x14ac:dyDescent="0.2">
      <c r="A3">
        <v>33673</v>
      </c>
      <c r="C3">
        <v>12263</v>
      </c>
      <c r="D3">
        <v>7672</v>
      </c>
      <c r="E3">
        <v>6365</v>
      </c>
      <c r="F3">
        <v>7373</v>
      </c>
      <c r="G3">
        <v>32960</v>
      </c>
      <c r="H3">
        <v>32960</v>
      </c>
      <c r="I3">
        <v>32960</v>
      </c>
    </row>
    <row r="4" spans="1:9" x14ac:dyDescent="0.2">
      <c r="A4">
        <v>33673</v>
      </c>
      <c r="C4">
        <v>12263</v>
      </c>
      <c r="D4">
        <v>7672</v>
      </c>
      <c r="E4">
        <v>6365</v>
      </c>
      <c r="F4">
        <v>7373</v>
      </c>
      <c r="G4">
        <v>32960</v>
      </c>
      <c r="H4">
        <v>32960</v>
      </c>
      <c r="I4">
        <v>32960</v>
      </c>
    </row>
    <row r="5" spans="1:9" x14ac:dyDescent="0.2">
      <c r="A5">
        <v>26249</v>
      </c>
      <c r="C5">
        <v>9038</v>
      </c>
      <c r="D5">
        <v>5832</v>
      </c>
      <c r="E5">
        <v>4821</v>
      </c>
      <c r="F5">
        <v>6558</v>
      </c>
      <c r="G5">
        <v>26300</v>
      </c>
      <c r="H5">
        <v>26300</v>
      </c>
      <c r="I5">
        <v>26300</v>
      </c>
    </row>
    <row r="6" spans="1:9" x14ac:dyDescent="0.2">
      <c r="A6">
        <v>25340</v>
      </c>
      <c r="C6">
        <v>8565</v>
      </c>
      <c r="D6">
        <v>5666</v>
      </c>
      <c r="E6">
        <v>4657</v>
      </c>
      <c r="F6">
        <v>6452</v>
      </c>
      <c r="G6">
        <v>0</v>
      </c>
      <c r="H6">
        <v>0</v>
      </c>
      <c r="I6">
        <v>0</v>
      </c>
    </row>
    <row r="7" spans="1:9" x14ac:dyDescent="0.2">
      <c r="A7">
        <v>14739</v>
      </c>
      <c r="C7">
        <v>4947</v>
      </c>
      <c r="D7">
        <v>3268</v>
      </c>
      <c r="E7">
        <v>2710</v>
      </c>
      <c r="F7">
        <v>3814</v>
      </c>
      <c r="G7">
        <v>0</v>
      </c>
      <c r="H7">
        <v>0</v>
      </c>
      <c r="I7">
        <v>0</v>
      </c>
    </row>
    <row r="8" spans="1:9" x14ac:dyDescent="0.2">
      <c r="A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">
      <c r="A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">
      <c r="A10">
        <v>7518</v>
      </c>
      <c r="C10">
        <v>2550</v>
      </c>
      <c r="D10">
        <v>1556</v>
      </c>
      <c r="E10">
        <v>1275</v>
      </c>
      <c r="F10">
        <v>2137</v>
      </c>
      <c r="G10">
        <v>0</v>
      </c>
      <c r="H10">
        <v>0</v>
      </c>
      <c r="I10">
        <v>0</v>
      </c>
    </row>
    <row r="11" spans="1:9" x14ac:dyDescent="0.2">
      <c r="A11">
        <v>1202</v>
      </c>
      <c r="C11">
        <v>500</v>
      </c>
      <c r="D11">
        <v>300</v>
      </c>
      <c r="E11">
        <v>290</v>
      </c>
      <c r="F11">
        <v>112</v>
      </c>
      <c r="G11">
        <v>0</v>
      </c>
      <c r="H11">
        <v>0</v>
      </c>
      <c r="I11">
        <v>0</v>
      </c>
    </row>
    <row r="12" spans="1:9" x14ac:dyDescent="0.2">
      <c r="A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">
      <c r="A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">
      <c r="A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">
      <c r="A15">
        <v>685</v>
      </c>
      <c r="C15">
        <v>181</v>
      </c>
      <c r="D15">
        <v>170</v>
      </c>
      <c r="E15">
        <v>150</v>
      </c>
      <c r="F15">
        <v>184</v>
      </c>
      <c r="G15">
        <v>0</v>
      </c>
      <c r="H15">
        <v>0</v>
      </c>
      <c r="I15">
        <v>0</v>
      </c>
    </row>
    <row r="16" spans="1:9" x14ac:dyDescent="0.2">
      <c r="A16">
        <v>16</v>
      </c>
      <c r="C16">
        <v>6</v>
      </c>
      <c r="D16">
        <v>3</v>
      </c>
      <c r="E16">
        <v>3</v>
      </c>
      <c r="F16">
        <v>4</v>
      </c>
      <c r="G16">
        <v>0</v>
      </c>
      <c r="H16">
        <v>0</v>
      </c>
      <c r="I16">
        <v>0</v>
      </c>
    </row>
    <row r="17" spans="1:9" x14ac:dyDescent="0.2">
      <c r="A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">
      <c r="A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">
      <c r="A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">
      <c r="A20">
        <v>730</v>
      </c>
      <c r="C20">
        <v>219</v>
      </c>
      <c r="D20">
        <v>178</v>
      </c>
      <c r="E20">
        <v>167</v>
      </c>
      <c r="F20">
        <v>166</v>
      </c>
      <c r="G20">
        <v>0</v>
      </c>
      <c r="H20">
        <v>0</v>
      </c>
      <c r="I20">
        <v>0</v>
      </c>
    </row>
    <row r="21" spans="1:9" x14ac:dyDescent="0.2">
      <c r="A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">
      <c r="A22">
        <v>450</v>
      </c>
      <c r="C22">
        <v>162</v>
      </c>
      <c r="D22">
        <v>191</v>
      </c>
      <c r="E22">
        <v>62</v>
      </c>
      <c r="F22">
        <v>35</v>
      </c>
      <c r="G22">
        <v>0</v>
      </c>
      <c r="H22">
        <v>0</v>
      </c>
      <c r="I22">
        <v>0</v>
      </c>
    </row>
    <row r="23" spans="1:9" x14ac:dyDescent="0.2">
      <c r="A23">
        <v>299</v>
      </c>
      <c r="C23">
        <v>299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">
      <c r="A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">
      <c r="A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">
      <c r="A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">
      <c r="A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">
      <c r="A28">
        <v>299</v>
      </c>
      <c r="C28">
        <v>299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">
      <c r="A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">
      <c r="A30">
        <v>610</v>
      </c>
      <c r="C30">
        <v>174</v>
      </c>
      <c r="D30">
        <v>166</v>
      </c>
      <c r="E30">
        <v>164</v>
      </c>
      <c r="F30">
        <v>106</v>
      </c>
      <c r="G30">
        <v>0</v>
      </c>
      <c r="H30">
        <v>0</v>
      </c>
      <c r="I30">
        <v>0</v>
      </c>
    </row>
    <row r="31" spans="1:9" x14ac:dyDescent="0.2">
      <c r="A31">
        <v>40</v>
      </c>
      <c r="C31">
        <v>10</v>
      </c>
      <c r="D31">
        <v>10</v>
      </c>
      <c r="E31">
        <v>10</v>
      </c>
      <c r="F31">
        <v>10</v>
      </c>
      <c r="G31">
        <v>0</v>
      </c>
      <c r="H31">
        <v>0</v>
      </c>
      <c r="I31">
        <v>0</v>
      </c>
    </row>
    <row r="32" spans="1:9" x14ac:dyDescent="0.2">
      <c r="A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">
      <c r="A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">
      <c r="A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">
      <c r="A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">
      <c r="A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">
      <c r="A37">
        <v>570</v>
      </c>
      <c r="C37">
        <v>164</v>
      </c>
      <c r="D37">
        <v>156</v>
      </c>
      <c r="E37">
        <v>154</v>
      </c>
      <c r="F37">
        <v>96</v>
      </c>
      <c r="G37">
        <v>0</v>
      </c>
      <c r="H37">
        <v>0</v>
      </c>
      <c r="I37">
        <v>0</v>
      </c>
    </row>
    <row r="38" spans="1:9" x14ac:dyDescent="0.2">
      <c r="A38">
        <v>7244</v>
      </c>
      <c r="C38">
        <v>3164</v>
      </c>
      <c r="D38">
        <v>1800</v>
      </c>
      <c r="E38">
        <v>1504</v>
      </c>
      <c r="F38">
        <v>776</v>
      </c>
      <c r="G38">
        <v>6500</v>
      </c>
      <c r="H38">
        <v>6500</v>
      </c>
      <c r="I38">
        <v>6500</v>
      </c>
    </row>
    <row r="39" spans="1:9" x14ac:dyDescent="0.2">
      <c r="A39">
        <v>1837</v>
      </c>
      <c r="C39">
        <v>879</v>
      </c>
      <c r="D39">
        <v>532</v>
      </c>
      <c r="E39">
        <v>239</v>
      </c>
      <c r="F39">
        <v>187</v>
      </c>
      <c r="G39">
        <v>0</v>
      </c>
      <c r="H39">
        <v>0</v>
      </c>
      <c r="I39">
        <v>0</v>
      </c>
    </row>
    <row r="40" spans="1:9" x14ac:dyDescent="0.2">
      <c r="A40">
        <v>60</v>
      </c>
      <c r="C40">
        <v>35</v>
      </c>
      <c r="D40">
        <v>0</v>
      </c>
      <c r="E40">
        <v>20</v>
      </c>
      <c r="F40">
        <v>5</v>
      </c>
      <c r="G40">
        <v>0</v>
      </c>
      <c r="H40">
        <v>0</v>
      </c>
      <c r="I40">
        <v>0</v>
      </c>
    </row>
    <row r="41" spans="1:9" x14ac:dyDescent="0.2">
      <c r="A41">
        <v>160</v>
      </c>
      <c r="C41">
        <v>60</v>
      </c>
      <c r="D41">
        <v>50</v>
      </c>
      <c r="E41">
        <v>50</v>
      </c>
      <c r="F41">
        <v>0</v>
      </c>
      <c r="G41">
        <v>0</v>
      </c>
      <c r="H41">
        <v>0</v>
      </c>
      <c r="I41">
        <v>0</v>
      </c>
    </row>
    <row r="42" spans="1:9" x14ac:dyDescent="0.2">
      <c r="A42">
        <v>795</v>
      </c>
      <c r="C42">
        <v>452</v>
      </c>
      <c r="D42">
        <v>143</v>
      </c>
      <c r="E42">
        <v>100</v>
      </c>
      <c r="F42">
        <v>100</v>
      </c>
      <c r="G42">
        <v>0</v>
      </c>
      <c r="H42">
        <v>0</v>
      </c>
      <c r="I42">
        <v>0</v>
      </c>
    </row>
    <row r="43" spans="1:9" x14ac:dyDescent="0.2">
      <c r="A43">
        <v>95</v>
      </c>
      <c r="C43">
        <v>50</v>
      </c>
      <c r="D43">
        <v>20</v>
      </c>
      <c r="E43">
        <v>7</v>
      </c>
      <c r="F43">
        <v>18</v>
      </c>
      <c r="G43">
        <v>0</v>
      </c>
      <c r="H43">
        <v>0</v>
      </c>
      <c r="I43">
        <v>0</v>
      </c>
    </row>
    <row r="44" spans="1:9" x14ac:dyDescent="0.2">
      <c r="A44">
        <v>24</v>
      </c>
      <c r="C44">
        <v>10</v>
      </c>
      <c r="D44">
        <v>5</v>
      </c>
      <c r="E44">
        <v>9</v>
      </c>
      <c r="F44">
        <v>0</v>
      </c>
      <c r="G44">
        <v>0</v>
      </c>
      <c r="H44">
        <v>0</v>
      </c>
      <c r="I44">
        <v>0</v>
      </c>
    </row>
    <row r="45" spans="1:9" x14ac:dyDescent="0.2">
      <c r="A45">
        <v>13</v>
      </c>
      <c r="C45">
        <v>10</v>
      </c>
      <c r="D45">
        <v>0</v>
      </c>
      <c r="E45">
        <v>0</v>
      </c>
      <c r="F45">
        <v>3</v>
      </c>
      <c r="G45">
        <v>0</v>
      </c>
      <c r="H45">
        <v>0</v>
      </c>
      <c r="I45">
        <v>0</v>
      </c>
    </row>
    <row r="46" spans="1:9" x14ac:dyDescent="0.2">
      <c r="A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">
      <c r="A47">
        <v>80</v>
      </c>
      <c r="C47">
        <v>27</v>
      </c>
      <c r="D47">
        <v>34</v>
      </c>
      <c r="E47">
        <v>8</v>
      </c>
      <c r="F47">
        <v>11</v>
      </c>
      <c r="G47">
        <v>0</v>
      </c>
      <c r="H47">
        <v>0</v>
      </c>
      <c r="I47">
        <v>0</v>
      </c>
    </row>
    <row r="48" spans="1:9" x14ac:dyDescent="0.2">
      <c r="A48">
        <v>160</v>
      </c>
      <c r="C48">
        <v>55</v>
      </c>
      <c r="D48">
        <v>100</v>
      </c>
      <c r="E48">
        <v>0</v>
      </c>
      <c r="F48">
        <v>5</v>
      </c>
      <c r="G48">
        <v>0</v>
      </c>
      <c r="H48">
        <v>0</v>
      </c>
      <c r="I48">
        <v>0</v>
      </c>
    </row>
    <row r="49" spans="1:9" x14ac:dyDescent="0.2">
      <c r="A49">
        <v>450</v>
      </c>
      <c r="C49">
        <v>180</v>
      </c>
      <c r="D49">
        <v>180</v>
      </c>
      <c r="E49">
        <v>45</v>
      </c>
      <c r="F49">
        <v>45</v>
      </c>
      <c r="G49">
        <v>0</v>
      </c>
      <c r="H49">
        <v>0</v>
      </c>
      <c r="I49">
        <v>0</v>
      </c>
    </row>
    <row r="50" spans="1:9" x14ac:dyDescent="0.2">
      <c r="A50">
        <v>800</v>
      </c>
      <c r="C50">
        <v>400</v>
      </c>
      <c r="D50">
        <v>15</v>
      </c>
      <c r="E50">
        <v>191</v>
      </c>
      <c r="F50">
        <v>194</v>
      </c>
      <c r="G50">
        <v>0</v>
      </c>
      <c r="H50">
        <v>0</v>
      </c>
      <c r="I50">
        <v>0</v>
      </c>
    </row>
    <row r="51" spans="1:9" x14ac:dyDescent="0.2">
      <c r="A51">
        <v>700</v>
      </c>
      <c r="C51">
        <v>132</v>
      </c>
      <c r="D51">
        <v>68</v>
      </c>
      <c r="E51">
        <v>446</v>
      </c>
      <c r="F51">
        <v>54</v>
      </c>
      <c r="G51">
        <v>0</v>
      </c>
      <c r="H51">
        <v>0</v>
      </c>
      <c r="I51">
        <v>0</v>
      </c>
    </row>
    <row r="52" spans="1:9" x14ac:dyDescent="0.2">
      <c r="A52">
        <v>700</v>
      </c>
      <c r="C52">
        <v>132</v>
      </c>
      <c r="D52">
        <v>68</v>
      </c>
      <c r="E52">
        <v>446</v>
      </c>
      <c r="F52">
        <v>54</v>
      </c>
      <c r="G52">
        <v>0</v>
      </c>
      <c r="H52">
        <v>0</v>
      </c>
      <c r="I52">
        <v>0</v>
      </c>
    </row>
    <row r="53" spans="1:9" x14ac:dyDescent="0.2">
      <c r="A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">
      <c r="A54">
        <v>3367</v>
      </c>
      <c r="C54">
        <v>1461</v>
      </c>
      <c r="D54">
        <v>1075</v>
      </c>
      <c r="E54">
        <v>553</v>
      </c>
      <c r="F54">
        <v>278</v>
      </c>
      <c r="G54">
        <v>0</v>
      </c>
      <c r="H54">
        <v>0</v>
      </c>
      <c r="I54">
        <v>0</v>
      </c>
    </row>
    <row r="55" spans="1:9" x14ac:dyDescent="0.2">
      <c r="A55">
        <v>1886</v>
      </c>
      <c r="C55">
        <v>980</v>
      </c>
      <c r="D55">
        <v>534</v>
      </c>
      <c r="E55">
        <v>286</v>
      </c>
      <c r="F55">
        <v>86</v>
      </c>
      <c r="G55">
        <v>0</v>
      </c>
      <c r="H55">
        <v>0</v>
      </c>
      <c r="I55">
        <v>0</v>
      </c>
    </row>
    <row r="56" spans="1:9" x14ac:dyDescent="0.2">
      <c r="A56">
        <v>969</v>
      </c>
      <c r="C56">
        <v>350</v>
      </c>
      <c r="D56">
        <v>358</v>
      </c>
      <c r="E56">
        <v>190</v>
      </c>
      <c r="F56">
        <v>71</v>
      </c>
      <c r="G56">
        <v>0</v>
      </c>
      <c r="H56">
        <v>0</v>
      </c>
      <c r="I56">
        <v>0</v>
      </c>
    </row>
    <row r="57" spans="1:9" x14ac:dyDescent="0.2">
      <c r="A57">
        <v>400</v>
      </c>
      <c r="C57">
        <v>91</v>
      </c>
      <c r="D57">
        <v>133</v>
      </c>
      <c r="E57">
        <v>65</v>
      </c>
      <c r="F57">
        <v>111</v>
      </c>
      <c r="G57">
        <v>0</v>
      </c>
      <c r="H57">
        <v>0</v>
      </c>
      <c r="I57">
        <v>0</v>
      </c>
    </row>
    <row r="58" spans="1:9" x14ac:dyDescent="0.2">
      <c r="A58">
        <v>112</v>
      </c>
      <c r="C58">
        <v>40</v>
      </c>
      <c r="D58">
        <v>50</v>
      </c>
      <c r="E58">
        <v>12</v>
      </c>
      <c r="F58">
        <v>10</v>
      </c>
      <c r="G58">
        <v>0</v>
      </c>
      <c r="H58">
        <v>0</v>
      </c>
      <c r="I58">
        <v>0</v>
      </c>
    </row>
    <row r="59" spans="1:9" x14ac:dyDescent="0.2">
      <c r="A59">
        <v>202</v>
      </c>
      <c r="C59">
        <v>77</v>
      </c>
      <c r="D59">
        <v>70</v>
      </c>
      <c r="E59">
        <v>30</v>
      </c>
      <c r="F59">
        <v>25</v>
      </c>
      <c r="G59">
        <v>0</v>
      </c>
      <c r="H59">
        <v>0</v>
      </c>
      <c r="I59">
        <v>0</v>
      </c>
    </row>
    <row r="60" spans="1:9" x14ac:dyDescent="0.2">
      <c r="A60">
        <v>20</v>
      </c>
      <c r="C60">
        <v>10</v>
      </c>
      <c r="D60">
        <v>10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">
      <c r="A61">
        <v>40</v>
      </c>
      <c r="C61">
        <v>20</v>
      </c>
      <c r="D61">
        <v>20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">
      <c r="A62">
        <v>142</v>
      </c>
      <c r="C62">
        <v>47</v>
      </c>
      <c r="D62">
        <v>40</v>
      </c>
      <c r="E62">
        <v>30</v>
      </c>
      <c r="F62">
        <v>25</v>
      </c>
      <c r="G62">
        <v>0</v>
      </c>
      <c r="H62">
        <v>0</v>
      </c>
      <c r="I62">
        <v>0</v>
      </c>
    </row>
    <row r="63" spans="1:9" x14ac:dyDescent="0.2">
      <c r="A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">
      <c r="A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">
      <c r="A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">
      <c r="A66">
        <v>30</v>
      </c>
      <c r="C66">
        <v>10</v>
      </c>
      <c r="D66">
        <v>10</v>
      </c>
      <c r="E66">
        <v>10</v>
      </c>
      <c r="F66">
        <v>0</v>
      </c>
      <c r="G66">
        <v>0</v>
      </c>
      <c r="H66">
        <v>0</v>
      </c>
      <c r="I66">
        <v>0</v>
      </c>
    </row>
    <row r="67" spans="1:9" x14ac:dyDescent="0.2">
      <c r="A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">
      <c r="A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>
        <v>50</v>
      </c>
      <c r="C70">
        <v>50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">
      <c r="A71">
        <v>35</v>
      </c>
      <c r="C71">
        <v>25</v>
      </c>
      <c r="D71">
        <v>10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">
      <c r="A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">
      <c r="A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">
      <c r="A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">
      <c r="A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">
      <c r="A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">
      <c r="A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">
      <c r="A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">
      <c r="A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">
      <c r="A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2">
      <c r="A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2">
      <c r="A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">
      <c r="A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">
      <c r="A85">
        <v>223</v>
      </c>
      <c r="C85">
        <v>130</v>
      </c>
      <c r="D85">
        <v>20</v>
      </c>
      <c r="E85">
        <v>35</v>
      </c>
      <c r="F85">
        <v>38</v>
      </c>
      <c r="G85">
        <v>0</v>
      </c>
      <c r="H85">
        <v>0</v>
      </c>
      <c r="I85">
        <v>0</v>
      </c>
    </row>
    <row r="86" spans="1:9" x14ac:dyDescent="0.2">
      <c r="A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">
      <c r="A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">
      <c r="A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">
      <c r="A89">
        <v>60</v>
      </c>
      <c r="C89">
        <v>30</v>
      </c>
      <c r="D89">
        <v>10</v>
      </c>
      <c r="E89">
        <v>10</v>
      </c>
      <c r="F89">
        <v>10</v>
      </c>
      <c r="G89">
        <v>0</v>
      </c>
      <c r="H89">
        <v>0</v>
      </c>
      <c r="I89">
        <v>0</v>
      </c>
    </row>
    <row r="90" spans="1:9" x14ac:dyDescent="0.2">
      <c r="A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2">
      <c r="A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2">
      <c r="A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">
      <c r="A93">
        <v>163</v>
      </c>
      <c r="C93">
        <v>100</v>
      </c>
      <c r="D93">
        <v>10</v>
      </c>
      <c r="E93">
        <v>25</v>
      </c>
      <c r="F93">
        <v>28</v>
      </c>
      <c r="G93">
        <v>0</v>
      </c>
      <c r="H93">
        <v>0</v>
      </c>
      <c r="I93">
        <v>0</v>
      </c>
    </row>
    <row r="94" spans="1:9" x14ac:dyDescent="0.2">
      <c r="A94">
        <v>180</v>
      </c>
      <c r="C94">
        <v>61</v>
      </c>
      <c r="D94">
        <v>40</v>
      </c>
      <c r="E94">
        <v>40</v>
      </c>
      <c r="F94">
        <v>39</v>
      </c>
      <c r="G94">
        <v>160</v>
      </c>
      <c r="H94">
        <v>160</v>
      </c>
      <c r="I94">
        <v>160</v>
      </c>
    </row>
    <row r="95" spans="1:9" x14ac:dyDescent="0.2">
      <c r="A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2">
      <c r="A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2">
      <c r="A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2">
      <c r="A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">
      <c r="A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</row>
    <row r="100" spans="1:9" x14ac:dyDescent="0.2">
      <c r="A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2">
      <c r="A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">
      <c r="A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 x14ac:dyDescent="0.2">
      <c r="A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2">
      <c r="A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">
      <c r="A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2">
      <c r="A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2">
      <c r="A107">
        <v>180</v>
      </c>
      <c r="C107">
        <v>61</v>
      </c>
      <c r="D107">
        <v>40</v>
      </c>
      <c r="E107">
        <v>40</v>
      </c>
      <c r="F107">
        <v>39</v>
      </c>
      <c r="G107">
        <v>160</v>
      </c>
      <c r="H107">
        <v>160</v>
      </c>
      <c r="I107">
        <v>160</v>
      </c>
    </row>
    <row r="108" spans="1:9" x14ac:dyDescent="0.2">
      <c r="A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2">
      <c r="A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2">
      <c r="A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">
      <c r="A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">
      <c r="A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">
      <c r="A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">
      <c r="A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">
      <c r="A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">
      <c r="A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">
      <c r="A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">
      <c r="A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">
      <c r="A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2">
      <c r="A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9" x14ac:dyDescent="0.2">
      <c r="A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2">
      <c r="A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2">
      <c r="A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 x14ac:dyDescent="0.2">
      <c r="A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2">
      <c r="A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2">
      <c r="A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2">
      <c r="A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2">
      <c r="A128">
        <v>2874</v>
      </c>
      <c r="C128">
        <v>2874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2">
      <c r="A129">
        <v>2874</v>
      </c>
      <c r="C129">
        <v>2874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2">
      <c r="A130">
        <v>35665</v>
      </c>
      <c r="C130">
        <v>35665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2">
      <c r="A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">
      <c r="A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">
      <c r="A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">
      <c r="A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2">
      <c r="A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2">
      <c r="A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2">
      <c r="A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">
      <c r="A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2">
      <c r="A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">
      <c r="A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">
      <c r="A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">
      <c r="A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2">
      <c r="A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">
      <c r="A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2">
      <c r="A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2">
      <c r="A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">
      <c r="A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">
      <c r="A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2">
      <c r="A149">
        <v>35497</v>
      </c>
      <c r="C149">
        <v>35497</v>
      </c>
      <c r="D149">
        <v>0</v>
      </c>
      <c r="E149">
        <v>0</v>
      </c>
      <c r="F149">
        <v>0</v>
      </c>
      <c r="G149">
        <v>0</v>
      </c>
    </row>
    <row r="150" spans="1:9" x14ac:dyDescent="0.2">
      <c r="A150">
        <v>35497</v>
      </c>
      <c r="C150">
        <v>35497</v>
      </c>
      <c r="D150">
        <v>0</v>
      </c>
      <c r="E150">
        <v>0</v>
      </c>
      <c r="F150">
        <v>0</v>
      </c>
      <c r="G150">
        <v>0</v>
      </c>
    </row>
    <row r="151" spans="1:9" x14ac:dyDescent="0.2">
      <c r="A151">
        <v>0</v>
      </c>
      <c r="C151">
        <v>0</v>
      </c>
      <c r="G151" t="s">
        <v>535</v>
      </c>
    </row>
    <row r="152" spans="1:9" x14ac:dyDescent="0.2">
      <c r="A152">
        <v>35495</v>
      </c>
      <c r="C152">
        <v>35495</v>
      </c>
      <c r="E152">
        <v>0</v>
      </c>
    </row>
    <row r="153" spans="1:9" x14ac:dyDescent="0.2">
      <c r="A153">
        <v>2</v>
      </c>
      <c r="C153">
        <v>2</v>
      </c>
    </row>
    <row r="202" spans="1:9" x14ac:dyDescent="0.2">
      <c r="A202">
        <v>168</v>
      </c>
      <c r="C202">
        <v>168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">
      <c r="A203">
        <v>168</v>
      </c>
      <c r="C203">
        <v>168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2">
      <c r="A204">
        <v>120</v>
      </c>
      <c r="C204">
        <v>120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2">
      <c r="A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2">
      <c r="A206">
        <v>96</v>
      </c>
      <c r="C206">
        <v>96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2">
      <c r="A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2">
      <c r="A208">
        <v>24</v>
      </c>
      <c r="C208">
        <v>24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2">
      <c r="A209">
        <v>48</v>
      </c>
      <c r="C209">
        <v>48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">
      <c r="A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">
      <c r="A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2">
      <c r="A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2">
      <c r="A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2">
      <c r="A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2">
      <c r="A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2">
      <c r="A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">
      <c r="A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2">
      <c r="A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2">
      <c r="A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2">
      <c r="A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2">
      <c r="A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2">
      <c r="A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2">
      <c r="A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2">
      <c r="A224">
        <v>48</v>
      </c>
      <c r="C224">
        <v>48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2">
      <c r="A225">
        <v>48</v>
      </c>
      <c r="C225">
        <v>48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5"/>
  <sheetViews>
    <sheetView topLeftCell="A211" workbookViewId="0">
      <selection activeCell="D56" sqref="D56"/>
    </sheetView>
  </sheetViews>
  <sheetFormatPr defaultRowHeight="12.75" x14ac:dyDescent="0.2"/>
  <sheetData>
    <row r="1" spans="1:10" x14ac:dyDescent="0.2">
      <c r="A1" s="623">
        <f>Sheet1!A2-'Tot. Chelt.'!D12</f>
        <v>8588</v>
      </c>
      <c r="B1" s="623">
        <f>Sheet1!B2-'Tot. Chelt.'!E12</f>
        <v>0</v>
      </c>
      <c r="C1" s="623">
        <f>Sheet1!C2-'Tot. Chelt.'!F12</f>
        <v>-3</v>
      </c>
      <c r="D1" s="623">
        <f>Sheet1!D2-'Tot. Chelt.'!G12</f>
        <v>0</v>
      </c>
      <c r="E1" s="623">
        <f>Sheet1!E2-'Tot. Chelt.'!H12</f>
        <v>-20</v>
      </c>
      <c r="F1" s="623">
        <f>Sheet1!F2-'Tot. Chelt.'!I12</f>
        <v>8611</v>
      </c>
      <c r="G1" s="623">
        <f>Sheet1!G2-'Tot. Chelt.'!J12</f>
        <v>0</v>
      </c>
      <c r="H1" s="623">
        <f>Sheet1!H2-'Tot. Chelt.'!K12</f>
        <v>0</v>
      </c>
      <c r="I1" s="623">
        <f>Sheet1!I2-'Tot. Chelt.'!L12</f>
        <v>0</v>
      </c>
      <c r="J1" s="623">
        <f>Sheet1!J2-'Tot. Chelt.'!M12</f>
        <v>0</v>
      </c>
    </row>
    <row r="2" spans="1:10" x14ac:dyDescent="0.2">
      <c r="A2" s="623">
        <f>Sheet1!A3-'Tot. Chelt.'!D13</f>
        <v>9182</v>
      </c>
      <c r="B2" s="623">
        <f>Sheet1!B3-'Tot. Chelt.'!E13</f>
        <v>0</v>
      </c>
      <c r="C2" s="623">
        <f>Sheet1!C3-'Tot. Chelt.'!F13</f>
        <v>-3</v>
      </c>
      <c r="D2" s="623">
        <f>Sheet1!D3-'Tot. Chelt.'!G13</f>
        <v>580</v>
      </c>
      <c r="E2" s="623">
        <f>Sheet1!E3-'Tot. Chelt.'!H13</f>
        <v>-6</v>
      </c>
      <c r="F2" s="623">
        <f>Sheet1!F3-'Tot. Chelt.'!I13</f>
        <v>8611</v>
      </c>
      <c r="G2" s="623">
        <f>Sheet1!G3-'Tot. Chelt.'!J13</f>
        <v>0</v>
      </c>
      <c r="H2" s="623">
        <f>Sheet1!H3-'Tot. Chelt.'!K13</f>
        <v>0</v>
      </c>
      <c r="I2" s="623">
        <f>Sheet1!I3-'Tot. Chelt.'!L13</f>
        <v>0</v>
      </c>
      <c r="J2" s="623">
        <f>Sheet1!J3-'Tot. Chelt.'!M13</f>
        <v>0</v>
      </c>
    </row>
    <row r="3" spans="1:10" x14ac:dyDescent="0.2">
      <c r="A3" s="623">
        <f>Sheet1!A4-'Tot. Chelt.'!D14</f>
        <v>9105.7999999999993</v>
      </c>
      <c r="B3" s="623">
        <f>Sheet1!B4-'Tot. Chelt.'!E14</f>
        <v>0</v>
      </c>
      <c r="C3" s="623">
        <f>Sheet1!C4-'Tot. Chelt.'!F14</f>
        <v>-58.729999999999563</v>
      </c>
      <c r="D3" s="623">
        <f>Sheet1!D4-'Tot. Chelt.'!G14</f>
        <v>580</v>
      </c>
      <c r="E3" s="623">
        <f>Sheet1!E4-'Tot. Chelt.'!H14</f>
        <v>-24.199999999999818</v>
      </c>
      <c r="F3" s="623">
        <f>Sheet1!F4-'Tot. Chelt.'!I14</f>
        <v>8608.73</v>
      </c>
      <c r="G3" s="623">
        <f>Sheet1!G4-'Tot. Chelt.'!J14</f>
        <v>0</v>
      </c>
      <c r="H3" s="623">
        <f>Sheet1!H4-'Tot. Chelt.'!K14</f>
        <v>0</v>
      </c>
      <c r="I3" s="623">
        <f>Sheet1!I4-'Tot. Chelt.'!L14</f>
        <v>0</v>
      </c>
      <c r="J3" s="623">
        <f>Sheet1!J4-'Tot. Chelt.'!M14</f>
        <v>0</v>
      </c>
    </row>
    <row r="4" spans="1:10" x14ac:dyDescent="0.2">
      <c r="A4" s="623">
        <f>Sheet1!A5-'Tot. Chelt.'!D15</f>
        <v>6031.7999999999993</v>
      </c>
      <c r="B4" s="623">
        <f>Sheet1!B5-'Tot. Chelt.'!E15</f>
        <v>0</v>
      </c>
      <c r="C4" s="623">
        <f>Sheet1!C5-'Tot. Chelt.'!F15</f>
        <v>0</v>
      </c>
      <c r="D4" s="623">
        <f>Sheet1!D5-'Tot. Chelt.'!G15</f>
        <v>0</v>
      </c>
      <c r="E4" s="623">
        <f>Sheet1!E5-'Tot. Chelt.'!H15</f>
        <v>-18.199999999999818</v>
      </c>
      <c r="F4" s="623">
        <f>Sheet1!F5-'Tot. Chelt.'!I15</f>
        <v>6050</v>
      </c>
      <c r="G4" s="623">
        <f>Sheet1!G5-'Tot. Chelt.'!J15</f>
        <v>0</v>
      </c>
      <c r="H4" s="623">
        <f>Sheet1!H5-'Tot. Chelt.'!K15</f>
        <v>0</v>
      </c>
      <c r="I4" s="623">
        <f>Sheet1!I5-'Tot. Chelt.'!L15</f>
        <v>0</v>
      </c>
      <c r="J4" s="623">
        <f>Sheet1!J5-'Tot. Chelt.'!M15</f>
        <v>0</v>
      </c>
    </row>
    <row r="5" spans="1:10" x14ac:dyDescent="0.2">
      <c r="A5" s="623">
        <f>Sheet1!A6-'Tot. Chelt.'!D16</f>
        <v>5869</v>
      </c>
      <c r="B5" s="623">
        <f>Sheet1!B6-'Tot. Chelt.'!E16</f>
        <v>0</v>
      </c>
      <c r="C5" s="623">
        <f>Sheet1!C6-'Tot. Chelt.'!F16</f>
        <v>0</v>
      </c>
      <c r="D5" s="623">
        <f>Sheet1!D6-'Tot. Chelt.'!G16</f>
        <v>0</v>
      </c>
      <c r="E5" s="623">
        <f>Sheet1!E6-'Tot. Chelt.'!H16</f>
        <v>0</v>
      </c>
      <c r="F5" s="623">
        <f>Sheet1!F6-'Tot. Chelt.'!I16</f>
        <v>5869</v>
      </c>
      <c r="G5" s="623">
        <f>Sheet1!G6-'Tot. Chelt.'!J16</f>
        <v>0</v>
      </c>
      <c r="H5" s="623">
        <f>Sheet1!H6-'Tot. Chelt.'!K16</f>
        <v>0</v>
      </c>
      <c r="I5" s="623">
        <f>Sheet1!I6-'Tot. Chelt.'!L16</f>
        <v>0</v>
      </c>
      <c r="J5" s="623">
        <f>Sheet1!J6-'Tot. Chelt.'!M16</f>
        <v>0</v>
      </c>
    </row>
    <row r="6" spans="1:10" x14ac:dyDescent="0.2">
      <c r="A6" s="623">
        <f>Sheet1!A7-'Tot. Chelt.'!D17</f>
        <v>2283</v>
      </c>
      <c r="B6" s="623">
        <f>Sheet1!B7-'Tot. Chelt.'!E17</f>
        <v>0</v>
      </c>
      <c r="C6" s="623">
        <f>Sheet1!C7-'Tot. Chelt.'!F17</f>
        <v>0</v>
      </c>
      <c r="D6" s="623">
        <f>Sheet1!D7-'Tot. Chelt.'!G17</f>
        <v>0</v>
      </c>
      <c r="E6" s="623">
        <f>Sheet1!E7-'Tot. Chelt.'!H17</f>
        <v>0</v>
      </c>
      <c r="F6" s="623">
        <f>Sheet1!F7-'Tot. Chelt.'!I17</f>
        <v>2283</v>
      </c>
      <c r="G6" s="623">
        <f>Sheet1!G7-'Tot. Chelt.'!J17</f>
        <v>0</v>
      </c>
      <c r="H6" s="623">
        <f>Sheet1!H7-'Tot. Chelt.'!K17</f>
        <v>0</v>
      </c>
      <c r="I6" s="623">
        <f>Sheet1!I7-'Tot. Chelt.'!L17</f>
        <v>0</v>
      </c>
      <c r="J6" s="623">
        <f>Sheet1!J7-'Tot. Chelt.'!M17</f>
        <v>0</v>
      </c>
    </row>
    <row r="7" spans="1:10" x14ac:dyDescent="0.2">
      <c r="A7" s="623">
        <f>Sheet1!A8-'Tot. Chelt.'!D18</f>
        <v>0</v>
      </c>
      <c r="B7" s="623">
        <f>Sheet1!B8-'Tot. Chelt.'!E18</f>
        <v>0</v>
      </c>
      <c r="C7" s="623">
        <f>Sheet1!C8-'Tot. Chelt.'!F18</f>
        <v>0</v>
      </c>
      <c r="D7" s="623">
        <f>Sheet1!D8-'Tot. Chelt.'!G18</f>
        <v>0</v>
      </c>
      <c r="E7" s="623">
        <f>Sheet1!E8-'Tot. Chelt.'!H18</f>
        <v>0</v>
      </c>
      <c r="F7" s="623">
        <f>Sheet1!F8-'Tot. Chelt.'!I18</f>
        <v>0</v>
      </c>
      <c r="G7" s="623">
        <f>Sheet1!G8-'Tot. Chelt.'!J18</f>
        <v>0</v>
      </c>
      <c r="H7" s="623">
        <f>Sheet1!H8-'Tot. Chelt.'!K18</f>
        <v>0</v>
      </c>
      <c r="I7" s="623">
        <f>Sheet1!I8-'Tot. Chelt.'!L18</f>
        <v>0</v>
      </c>
      <c r="J7" s="623">
        <f>Sheet1!J8-'Tot. Chelt.'!M18</f>
        <v>0</v>
      </c>
    </row>
    <row r="8" spans="1:10" x14ac:dyDescent="0.2">
      <c r="A8" s="623">
        <f>Sheet1!A9-'Tot. Chelt.'!D19</f>
        <v>0</v>
      </c>
      <c r="B8" s="623">
        <f>Sheet1!B9-'Tot. Chelt.'!E19</f>
        <v>0</v>
      </c>
      <c r="C8" s="623">
        <f>Sheet1!C9-'Tot. Chelt.'!F19</f>
        <v>0</v>
      </c>
      <c r="D8" s="623">
        <f>Sheet1!D9-'Tot. Chelt.'!G19</f>
        <v>0</v>
      </c>
      <c r="E8" s="623">
        <f>Sheet1!E9-'Tot. Chelt.'!H19</f>
        <v>0</v>
      </c>
      <c r="F8" s="623">
        <f>Sheet1!F9-'Tot. Chelt.'!I19</f>
        <v>0</v>
      </c>
      <c r="G8" s="623">
        <f>Sheet1!G9-'Tot. Chelt.'!J19</f>
        <v>0</v>
      </c>
      <c r="H8" s="623">
        <f>Sheet1!H9-'Tot. Chelt.'!K19</f>
        <v>0</v>
      </c>
      <c r="I8" s="623">
        <f>Sheet1!I9-'Tot. Chelt.'!L19</f>
        <v>0</v>
      </c>
      <c r="J8" s="623">
        <f>Sheet1!J9-'Tot. Chelt.'!M19</f>
        <v>0</v>
      </c>
    </row>
    <row r="9" spans="1:10" x14ac:dyDescent="0.2">
      <c r="A9" s="623">
        <f>Sheet1!A10-'Tot. Chelt.'!D20</f>
        <v>3000</v>
      </c>
      <c r="B9" s="623">
        <f>Sheet1!B10-'Tot. Chelt.'!E20</f>
        <v>0</v>
      </c>
      <c r="C9" s="623">
        <f>Sheet1!C10-'Tot. Chelt.'!F20</f>
        <v>0</v>
      </c>
      <c r="D9" s="623">
        <f>Sheet1!D10-'Tot. Chelt.'!G20</f>
        <v>0</v>
      </c>
      <c r="E9" s="623">
        <f>Sheet1!E10-'Tot. Chelt.'!H20</f>
        <v>0</v>
      </c>
      <c r="F9" s="623">
        <f>Sheet1!F10-'Tot. Chelt.'!I20</f>
        <v>3000</v>
      </c>
      <c r="G9" s="623">
        <f>Sheet1!G10-'Tot. Chelt.'!J20</f>
        <v>0</v>
      </c>
      <c r="H9" s="623">
        <f>Sheet1!H10-'Tot. Chelt.'!K20</f>
        <v>0</v>
      </c>
      <c r="I9" s="623">
        <f>Sheet1!I10-'Tot. Chelt.'!L20</f>
        <v>0</v>
      </c>
      <c r="J9" s="623">
        <f>Sheet1!J10-'Tot. Chelt.'!M20</f>
        <v>0</v>
      </c>
    </row>
    <row r="10" spans="1:10" x14ac:dyDescent="0.2">
      <c r="A10" s="623">
        <f>Sheet1!A11-'Tot. Chelt.'!D21</f>
        <v>200</v>
      </c>
      <c r="B10" s="623">
        <f>Sheet1!B11-'Tot. Chelt.'!E21</f>
        <v>0</v>
      </c>
      <c r="C10" s="623">
        <f>Sheet1!C11-'Tot. Chelt.'!F21</f>
        <v>0</v>
      </c>
      <c r="D10" s="623">
        <f>Sheet1!D11-'Tot. Chelt.'!G21</f>
        <v>0</v>
      </c>
      <c r="E10" s="623">
        <f>Sheet1!E11-'Tot. Chelt.'!H21</f>
        <v>0</v>
      </c>
      <c r="F10" s="623">
        <f>Sheet1!F11-'Tot. Chelt.'!I21</f>
        <v>200</v>
      </c>
      <c r="G10" s="623">
        <f>Sheet1!G11-'Tot. Chelt.'!J21</f>
        <v>0</v>
      </c>
      <c r="H10" s="623">
        <f>Sheet1!H11-'Tot. Chelt.'!K21</f>
        <v>0</v>
      </c>
      <c r="I10" s="623">
        <f>Sheet1!I11-'Tot. Chelt.'!L21</f>
        <v>0</v>
      </c>
      <c r="J10" s="623">
        <f>Sheet1!J11-'Tot. Chelt.'!M21</f>
        <v>0</v>
      </c>
    </row>
    <row r="11" spans="1:10" x14ac:dyDescent="0.2">
      <c r="A11" s="623">
        <f>Sheet1!A12-'Tot. Chelt.'!D22</f>
        <v>0</v>
      </c>
      <c r="B11" s="623">
        <f>Sheet1!B12-'Tot. Chelt.'!E22</f>
        <v>0</v>
      </c>
      <c r="C11" s="623">
        <f>Sheet1!C12-'Tot. Chelt.'!F22</f>
        <v>0</v>
      </c>
      <c r="D11" s="623">
        <f>Sheet1!D12-'Tot. Chelt.'!G22</f>
        <v>0</v>
      </c>
      <c r="E11" s="623">
        <f>Sheet1!E12-'Tot. Chelt.'!H22</f>
        <v>0</v>
      </c>
      <c r="F11" s="623">
        <f>Sheet1!F12-'Tot. Chelt.'!I22</f>
        <v>0</v>
      </c>
      <c r="G11" s="623">
        <f>Sheet1!G12-'Tot. Chelt.'!J22</f>
        <v>0</v>
      </c>
      <c r="H11" s="623">
        <f>Sheet1!H12-'Tot. Chelt.'!K22</f>
        <v>0</v>
      </c>
      <c r="I11" s="623">
        <f>Sheet1!I12-'Tot. Chelt.'!L22</f>
        <v>0</v>
      </c>
      <c r="J11" s="623">
        <f>Sheet1!J12-'Tot. Chelt.'!M22</f>
        <v>0</v>
      </c>
    </row>
    <row r="12" spans="1:10" x14ac:dyDescent="0.2">
      <c r="A12" s="623">
        <f>Sheet1!A13-'Tot. Chelt.'!D23</f>
        <v>0</v>
      </c>
      <c r="B12" s="623">
        <f>Sheet1!B13-'Tot. Chelt.'!E23</f>
        <v>0</v>
      </c>
      <c r="C12" s="623">
        <f>Sheet1!C13-'Tot. Chelt.'!F23</f>
        <v>0</v>
      </c>
      <c r="D12" s="623">
        <f>Sheet1!D13-'Tot. Chelt.'!G23</f>
        <v>0</v>
      </c>
      <c r="E12" s="623">
        <f>Sheet1!E13-'Tot. Chelt.'!H23</f>
        <v>0</v>
      </c>
      <c r="F12" s="623">
        <f>Sheet1!F13-'Tot. Chelt.'!I23</f>
        <v>0</v>
      </c>
      <c r="G12" s="623">
        <f>Sheet1!G13-'Tot. Chelt.'!J23</f>
        <v>0</v>
      </c>
      <c r="H12" s="623">
        <f>Sheet1!H13-'Tot. Chelt.'!K23</f>
        <v>0</v>
      </c>
      <c r="I12" s="623">
        <f>Sheet1!I13-'Tot. Chelt.'!L23</f>
        <v>0</v>
      </c>
      <c r="J12" s="623">
        <f>Sheet1!J13-'Tot. Chelt.'!M23</f>
        <v>0</v>
      </c>
    </row>
    <row r="13" spans="1:10" x14ac:dyDescent="0.2">
      <c r="A13" s="623">
        <f>Sheet1!A14-'Tot. Chelt.'!D24</f>
        <v>0</v>
      </c>
      <c r="B13" s="623">
        <f>Sheet1!B14-'Tot. Chelt.'!E24</f>
        <v>0</v>
      </c>
      <c r="C13" s="623">
        <f>Sheet1!C14-'Tot. Chelt.'!F24</f>
        <v>0</v>
      </c>
      <c r="D13" s="623">
        <f>Sheet1!D14-'Tot. Chelt.'!G24</f>
        <v>0</v>
      </c>
      <c r="E13" s="623">
        <f>Sheet1!E14-'Tot. Chelt.'!H24</f>
        <v>0</v>
      </c>
      <c r="F13" s="623">
        <f>Sheet1!F14-'Tot. Chelt.'!I24</f>
        <v>0</v>
      </c>
      <c r="G13" s="623">
        <f>Sheet1!G14-'Tot. Chelt.'!J24</f>
        <v>0</v>
      </c>
      <c r="H13" s="623">
        <f>Sheet1!H14-'Tot. Chelt.'!K24</f>
        <v>0</v>
      </c>
      <c r="I13" s="623">
        <f>Sheet1!I14-'Tot. Chelt.'!L24</f>
        <v>0</v>
      </c>
      <c r="J13" s="623">
        <f>Sheet1!J14-'Tot. Chelt.'!M24</f>
        <v>0</v>
      </c>
    </row>
    <row r="14" spans="1:10" x14ac:dyDescent="0.2">
      <c r="A14" s="623">
        <f>Sheet1!A15-'Tot. Chelt.'!D25</f>
        <v>150</v>
      </c>
      <c r="B14" s="623">
        <f>Sheet1!B15-'Tot. Chelt.'!E25</f>
        <v>0</v>
      </c>
      <c r="C14" s="623">
        <f>Sheet1!C15-'Tot. Chelt.'!F25</f>
        <v>0</v>
      </c>
      <c r="D14" s="623">
        <f>Sheet1!D15-'Tot. Chelt.'!G25</f>
        <v>0</v>
      </c>
      <c r="E14" s="623">
        <f>Sheet1!E15-'Tot. Chelt.'!H25</f>
        <v>0</v>
      </c>
      <c r="F14" s="623">
        <f>Sheet1!F15-'Tot. Chelt.'!I25</f>
        <v>150</v>
      </c>
      <c r="G14" s="623">
        <f>Sheet1!G15-'Tot. Chelt.'!J25</f>
        <v>0</v>
      </c>
      <c r="H14" s="623">
        <f>Sheet1!H15-'Tot. Chelt.'!K25</f>
        <v>0</v>
      </c>
      <c r="I14" s="623">
        <f>Sheet1!I15-'Tot. Chelt.'!L25</f>
        <v>0</v>
      </c>
      <c r="J14" s="623">
        <f>Sheet1!J15-'Tot. Chelt.'!M25</f>
        <v>0</v>
      </c>
    </row>
    <row r="15" spans="1:10" x14ac:dyDescent="0.2">
      <c r="A15" s="623">
        <f>Sheet1!A16-'Tot. Chelt.'!D26</f>
        <v>-4</v>
      </c>
      <c r="B15" s="623">
        <f>Sheet1!B16-'Tot. Chelt.'!E26</f>
        <v>0</v>
      </c>
      <c r="C15" s="623">
        <f>Sheet1!C16-'Tot. Chelt.'!F26</f>
        <v>0</v>
      </c>
      <c r="D15" s="623">
        <f>Sheet1!D16-'Tot. Chelt.'!G26</f>
        <v>0</v>
      </c>
      <c r="E15" s="623">
        <f>Sheet1!E16-'Tot. Chelt.'!H26</f>
        <v>0</v>
      </c>
      <c r="F15" s="623">
        <f>Sheet1!F16-'Tot. Chelt.'!I26</f>
        <v>-4</v>
      </c>
      <c r="G15" s="623">
        <f>Sheet1!G16-'Tot. Chelt.'!J26</f>
        <v>0</v>
      </c>
      <c r="H15" s="623">
        <f>Sheet1!H16-'Tot. Chelt.'!K26</f>
        <v>0</v>
      </c>
      <c r="I15" s="623">
        <f>Sheet1!I16-'Tot. Chelt.'!L26</f>
        <v>0</v>
      </c>
      <c r="J15" s="623">
        <f>Sheet1!J16-'Tot. Chelt.'!M26</f>
        <v>0</v>
      </c>
    </row>
    <row r="16" spans="1:10" x14ac:dyDescent="0.2">
      <c r="A16" s="623">
        <f>Sheet1!A17-'Tot. Chelt.'!D27</f>
        <v>0</v>
      </c>
      <c r="B16" s="623">
        <f>Sheet1!B17-'Tot. Chelt.'!E27</f>
        <v>0</v>
      </c>
      <c r="C16" s="623">
        <f>Sheet1!C17-'Tot. Chelt.'!F27</f>
        <v>0</v>
      </c>
      <c r="D16" s="623">
        <f>Sheet1!D17-'Tot. Chelt.'!G27</f>
        <v>0</v>
      </c>
      <c r="E16" s="623">
        <f>Sheet1!E17-'Tot. Chelt.'!H27</f>
        <v>0</v>
      </c>
      <c r="F16" s="623">
        <f>Sheet1!F17-'Tot. Chelt.'!I27</f>
        <v>0</v>
      </c>
      <c r="G16" s="623">
        <f>Sheet1!G17-'Tot. Chelt.'!J27</f>
        <v>0</v>
      </c>
      <c r="H16" s="623">
        <f>Sheet1!H17-'Tot. Chelt.'!K27</f>
        <v>0</v>
      </c>
      <c r="I16" s="623">
        <f>Sheet1!I17-'Tot. Chelt.'!L27</f>
        <v>0</v>
      </c>
      <c r="J16" s="623">
        <f>Sheet1!J17-'Tot. Chelt.'!M27</f>
        <v>0</v>
      </c>
    </row>
    <row r="17" spans="1:10" x14ac:dyDescent="0.2">
      <c r="A17" s="623">
        <f>Sheet1!A18-'Tot. Chelt.'!D28</f>
        <v>0</v>
      </c>
      <c r="B17" s="623">
        <f>Sheet1!B18-'Tot. Chelt.'!E28</f>
        <v>0</v>
      </c>
      <c r="C17" s="623">
        <f>Sheet1!C18-'Tot. Chelt.'!F28</f>
        <v>0</v>
      </c>
      <c r="D17" s="623">
        <f>Sheet1!D18-'Tot. Chelt.'!G28</f>
        <v>0</v>
      </c>
      <c r="E17" s="623">
        <f>Sheet1!E18-'Tot. Chelt.'!H28</f>
        <v>0</v>
      </c>
      <c r="F17" s="623">
        <f>Sheet1!F18-'Tot. Chelt.'!I28</f>
        <v>0</v>
      </c>
      <c r="G17" s="623">
        <f>Sheet1!G18-'Tot. Chelt.'!J28</f>
        <v>0</v>
      </c>
      <c r="H17" s="623">
        <f>Sheet1!H18-'Tot. Chelt.'!K28</f>
        <v>0</v>
      </c>
      <c r="I17" s="623">
        <f>Sheet1!I18-'Tot. Chelt.'!L28</f>
        <v>0</v>
      </c>
      <c r="J17" s="623">
        <f>Sheet1!J18-'Tot. Chelt.'!M28</f>
        <v>0</v>
      </c>
    </row>
    <row r="18" spans="1:10" x14ac:dyDescent="0.2">
      <c r="A18" s="623">
        <f>Sheet1!A19-'Tot. Chelt.'!D29</f>
        <v>0</v>
      </c>
      <c r="B18" s="623">
        <f>Sheet1!B19-'Tot. Chelt.'!E29</f>
        <v>0</v>
      </c>
      <c r="C18" s="623">
        <f>Sheet1!C19-'Tot. Chelt.'!F29</f>
        <v>0</v>
      </c>
      <c r="D18" s="623">
        <f>Sheet1!D19-'Tot. Chelt.'!G29</f>
        <v>0</v>
      </c>
      <c r="E18" s="623">
        <f>Sheet1!E19-'Tot. Chelt.'!H29</f>
        <v>0</v>
      </c>
      <c r="F18" s="623">
        <f>Sheet1!F19-'Tot. Chelt.'!I29</f>
        <v>0</v>
      </c>
      <c r="G18" s="623">
        <f>Sheet1!G19-'Tot. Chelt.'!J29</f>
        <v>0</v>
      </c>
      <c r="H18" s="623">
        <f>Sheet1!H19-'Tot. Chelt.'!K29</f>
        <v>0</v>
      </c>
      <c r="I18" s="623">
        <f>Sheet1!I19-'Tot. Chelt.'!L29</f>
        <v>0</v>
      </c>
      <c r="J18" s="623">
        <f>Sheet1!J19-'Tot. Chelt.'!M29</f>
        <v>0</v>
      </c>
    </row>
    <row r="19" spans="1:10" x14ac:dyDescent="0.2">
      <c r="A19" s="623">
        <f>Sheet1!A20-'Tot. Chelt.'!D30</f>
        <v>140</v>
      </c>
      <c r="B19" s="623">
        <f>Sheet1!B20-'Tot. Chelt.'!E30</f>
        <v>0</v>
      </c>
      <c r="C19" s="623">
        <f>Sheet1!C20-'Tot. Chelt.'!F30</f>
        <v>0</v>
      </c>
      <c r="D19" s="623">
        <f>Sheet1!D20-'Tot. Chelt.'!G30</f>
        <v>0</v>
      </c>
      <c r="E19" s="623">
        <f>Sheet1!E20-'Tot. Chelt.'!H30</f>
        <v>0</v>
      </c>
      <c r="F19" s="623">
        <f>Sheet1!F20-'Tot. Chelt.'!I30</f>
        <v>140</v>
      </c>
      <c r="G19" s="623">
        <f>Sheet1!G20-'Tot. Chelt.'!J30</f>
        <v>0</v>
      </c>
      <c r="H19" s="623">
        <f>Sheet1!H20-'Tot. Chelt.'!K30</f>
        <v>0</v>
      </c>
      <c r="I19" s="623">
        <f>Sheet1!I20-'Tot. Chelt.'!L30</f>
        <v>0</v>
      </c>
      <c r="J19" s="623">
        <f>Sheet1!J20-'Tot. Chelt.'!M30</f>
        <v>0</v>
      </c>
    </row>
    <row r="20" spans="1:10" x14ac:dyDescent="0.2">
      <c r="A20" s="623">
        <f>Sheet1!A21-'Tot. Chelt.'!D31</f>
        <v>0</v>
      </c>
      <c r="B20" s="623">
        <f>Sheet1!B21-'Tot. Chelt.'!E31</f>
        <v>0</v>
      </c>
      <c r="C20" s="623">
        <f>Sheet1!C21-'Tot. Chelt.'!F31</f>
        <v>0</v>
      </c>
      <c r="D20" s="623">
        <f>Sheet1!D21-'Tot. Chelt.'!G31</f>
        <v>0</v>
      </c>
      <c r="E20" s="623">
        <f>Sheet1!E21-'Tot. Chelt.'!H31</f>
        <v>0</v>
      </c>
      <c r="F20" s="623">
        <f>Sheet1!F21-'Tot. Chelt.'!I31</f>
        <v>0</v>
      </c>
      <c r="G20" s="623">
        <f>Sheet1!G21-'Tot. Chelt.'!J31</f>
        <v>0</v>
      </c>
      <c r="H20" s="623">
        <f>Sheet1!H21-'Tot. Chelt.'!K31</f>
        <v>0</v>
      </c>
      <c r="I20" s="623">
        <f>Sheet1!I21-'Tot. Chelt.'!L31</f>
        <v>0</v>
      </c>
      <c r="J20" s="623">
        <f>Sheet1!J21-'Tot. Chelt.'!M31</f>
        <v>0</v>
      </c>
    </row>
    <row r="21" spans="1:10" x14ac:dyDescent="0.2">
      <c r="A21" s="623">
        <f>Sheet1!A22-'Tot. Chelt.'!D32</f>
        <v>100</v>
      </c>
      <c r="B21" s="623">
        <f>Sheet1!B22-'Tot. Chelt.'!E32</f>
        <v>0</v>
      </c>
      <c r="C21" s="623">
        <f>Sheet1!C22-'Tot. Chelt.'!F32</f>
        <v>0</v>
      </c>
      <c r="D21" s="623">
        <f>Sheet1!D22-'Tot. Chelt.'!G32</f>
        <v>0</v>
      </c>
      <c r="E21" s="623">
        <f>Sheet1!E22-'Tot. Chelt.'!H32</f>
        <v>0</v>
      </c>
      <c r="F21" s="623">
        <f>Sheet1!F22-'Tot. Chelt.'!I32</f>
        <v>100</v>
      </c>
      <c r="G21" s="623">
        <f>Sheet1!G22-'Tot. Chelt.'!J32</f>
        <v>0</v>
      </c>
      <c r="H21" s="623">
        <f>Sheet1!H22-'Tot. Chelt.'!K32</f>
        <v>0</v>
      </c>
      <c r="I21" s="623">
        <f>Sheet1!I22-'Tot. Chelt.'!L32</f>
        <v>0</v>
      </c>
      <c r="J21" s="623">
        <f>Sheet1!J22-'Tot. Chelt.'!M32</f>
        <v>0</v>
      </c>
    </row>
    <row r="22" spans="1:10" x14ac:dyDescent="0.2">
      <c r="A22" s="623">
        <f>Sheet1!A23-'Tot. Chelt.'!D33</f>
        <v>31.800000000000011</v>
      </c>
      <c r="B22" s="623">
        <f>Sheet1!B23-'Tot. Chelt.'!E33</f>
        <v>0</v>
      </c>
      <c r="C22" s="623">
        <f>Sheet1!C23-'Tot. Chelt.'!F33</f>
        <v>0</v>
      </c>
      <c r="D22" s="623">
        <f>Sheet1!D23-'Tot. Chelt.'!G33</f>
        <v>0</v>
      </c>
      <c r="E22" s="623">
        <f>Sheet1!E23-'Tot. Chelt.'!H33</f>
        <v>-18.2</v>
      </c>
      <c r="F22" s="623">
        <f>Sheet1!F23-'Tot. Chelt.'!I33</f>
        <v>50</v>
      </c>
      <c r="G22" s="623">
        <f>Sheet1!G23-'Tot. Chelt.'!J33</f>
        <v>0</v>
      </c>
      <c r="H22" s="623">
        <f>Sheet1!H23-'Tot. Chelt.'!K33</f>
        <v>0</v>
      </c>
      <c r="I22" s="623">
        <f>Sheet1!I23-'Tot. Chelt.'!L33</f>
        <v>0</v>
      </c>
      <c r="J22" s="623">
        <f>Sheet1!J23-'Tot. Chelt.'!M33</f>
        <v>0</v>
      </c>
    </row>
    <row r="23" spans="1:10" x14ac:dyDescent="0.2">
      <c r="A23" s="623">
        <f>Sheet1!A24-'Tot. Chelt.'!D34</f>
        <v>0</v>
      </c>
      <c r="B23" s="623">
        <f>Sheet1!B24-'Tot. Chelt.'!E34</f>
        <v>0</v>
      </c>
      <c r="C23" s="623">
        <f>Sheet1!C24-'Tot. Chelt.'!F34</f>
        <v>0</v>
      </c>
      <c r="D23" s="623">
        <f>Sheet1!D24-'Tot. Chelt.'!G34</f>
        <v>0</v>
      </c>
      <c r="E23" s="623">
        <f>Sheet1!E24-'Tot. Chelt.'!H34</f>
        <v>0</v>
      </c>
      <c r="F23" s="623">
        <f>Sheet1!F24-'Tot. Chelt.'!I34</f>
        <v>0</v>
      </c>
      <c r="G23" s="623">
        <f>Sheet1!G24-'Tot. Chelt.'!J34</f>
        <v>0</v>
      </c>
      <c r="H23" s="623">
        <f>Sheet1!H24-'Tot. Chelt.'!K34</f>
        <v>0</v>
      </c>
      <c r="I23" s="623">
        <f>Sheet1!I24-'Tot. Chelt.'!L34</f>
        <v>0</v>
      </c>
      <c r="J23" s="623">
        <f>Sheet1!J24-'Tot. Chelt.'!M34</f>
        <v>0</v>
      </c>
    </row>
    <row r="24" spans="1:10" x14ac:dyDescent="0.2">
      <c r="A24" s="623">
        <f>Sheet1!A25-'Tot. Chelt.'!D35</f>
        <v>0</v>
      </c>
      <c r="B24" s="623">
        <f>Sheet1!B25-'Tot. Chelt.'!E35</f>
        <v>0</v>
      </c>
      <c r="C24" s="623">
        <f>Sheet1!C25-'Tot. Chelt.'!F35</f>
        <v>0</v>
      </c>
      <c r="D24" s="623">
        <f>Sheet1!D25-'Tot. Chelt.'!G35</f>
        <v>0</v>
      </c>
      <c r="E24" s="623">
        <f>Sheet1!E25-'Tot. Chelt.'!H35</f>
        <v>0</v>
      </c>
      <c r="F24" s="623">
        <f>Sheet1!F25-'Tot. Chelt.'!I35</f>
        <v>0</v>
      </c>
      <c r="G24" s="623">
        <f>Sheet1!G25-'Tot. Chelt.'!J35</f>
        <v>0</v>
      </c>
      <c r="H24" s="623">
        <f>Sheet1!H25-'Tot. Chelt.'!K35</f>
        <v>0</v>
      </c>
      <c r="I24" s="623">
        <f>Sheet1!I25-'Tot. Chelt.'!L35</f>
        <v>0</v>
      </c>
      <c r="J24" s="623">
        <f>Sheet1!J25-'Tot. Chelt.'!M35</f>
        <v>0</v>
      </c>
    </row>
    <row r="25" spans="1:10" x14ac:dyDescent="0.2">
      <c r="A25" s="623">
        <f>Sheet1!A26-'Tot. Chelt.'!D36</f>
        <v>0</v>
      </c>
      <c r="B25" s="623">
        <f>Sheet1!B26-'Tot. Chelt.'!E36</f>
        <v>0</v>
      </c>
      <c r="C25" s="623">
        <f>Sheet1!C26-'Tot. Chelt.'!F36</f>
        <v>0</v>
      </c>
      <c r="D25" s="623">
        <f>Sheet1!D26-'Tot. Chelt.'!G36</f>
        <v>0</v>
      </c>
      <c r="E25" s="623">
        <f>Sheet1!E26-'Tot. Chelt.'!H36</f>
        <v>0</v>
      </c>
      <c r="F25" s="623">
        <f>Sheet1!F26-'Tot. Chelt.'!I36</f>
        <v>0</v>
      </c>
      <c r="G25" s="623">
        <f>Sheet1!G26-'Tot. Chelt.'!J36</f>
        <v>0</v>
      </c>
      <c r="H25" s="623">
        <f>Sheet1!H26-'Tot. Chelt.'!K36</f>
        <v>0</v>
      </c>
      <c r="I25" s="623">
        <f>Sheet1!I26-'Tot. Chelt.'!L36</f>
        <v>0</v>
      </c>
      <c r="J25" s="623">
        <f>Sheet1!J26-'Tot. Chelt.'!M36</f>
        <v>0</v>
      </c>
    </row>
    <row r="26" spans="1:10" x14ac:dyDescent="0.2">
      <c r="A26" s="623">
        <f>Sheet1!A27-'Tot. Chelt.'!D37</f>
        <v>0</v>
      </c>
      <c r="B26" s="623">
        <f>Sheet1!B27-'Tot. Chelt.'!E37</f>
        <v>0</v>
      </c>
      <c r="C26" s="623">
        <f>Sheet1!C27-'Tot. Chelt.'!F37</f>
        <v>0</v>
      </c>
      <c r="D26" s="623">
        <f>Sheet1!D27-'Tot. Chelt.'!G37</f>
        <v>0</v>
      </c>
      <c r="E26" s="623">
        <f>Sheet1!E27-'Tot. Chelt.'!H37</f>
        <v>0</v>
      </c>
      <c r="F26" s="623">
        <f>Sheet1!F27-'Tot. Chelt.'!I37</f>
        <v>0</v>
      </c>
      <c r="G26" s="623">
        <f>Sheet1!G27-'Tot. Chelt.'!J37</f>
        <v>0</v>
      </c>
      <c r="H26" s="623">
        <f>Sheet1!H27-'Tot. Chelt.'!K37</f>
        <v>0</v>
      </c>
      <c r="I26" s="623">
        <f>Sheet1!I27-'Tot. Chelt.'!L37</f>
        <v>0</v>
      </c>
      <c r="J26" s="623">
        <f>Sheet1!J27-'Tot. Chelt.'!M37</f>
        <v>0</v>
      </c>
    </row>
    <row r="27" spans="1:10" x14ac:dyDescent="0.2">
      <c r="A27" s="623">
        <f>Sheet1!A28-'Tot. Chelt.'!D38</f>
        <v>31.800000000000011</v>
      </c>
      <c r="B27" s="623">
        <f>Sheet1!B28-'Tot. Chelt.'!E38</f>
        <v>0</v>
      </c>
      <c r="C27" s="623">
        <f>Sheet1!C28-'Tot. Chelt.'!F38</f>
        <v>0</v>
      </c>
      <c r="D27" s="623">
        <f>Sheet1!D28-'Tot. Chelt.'!G38</f>
        <v>0</v>
      </c>
      <c r="E27" s="623">
        <f>Sheet1!E28-'Tot. Chelt.'!H38</f>
        <v>-18.2</v>
      </c>
      <c r="F27" s="623">
        <f>Sheet1!F28-'Tot. Chelt.'!I38</f>
        <v>50</v>
      </c>
      <c r="G27" s="623">
        <f>Sheet1!G28-'Tot. Chelt.'!J38</f>
        <v>0</v>
      </c>
      <c r="H27" s="623">
        <f>Sheet1!H28-'Tot. Chelt.'!K38</f>
        <v>0</v>
      </c>
      <c r="I27" s="623">
        <f>Sheet1!I28-'Tot. Chelt.'!L38</f>
        <v>0</v>
      </c>
      <c r="J27" s="623">
        <f>Sheet1!J28-'Tot. Chelt.'!M38</f>
        <v>0</v>
      </c>
    </row>
    <row r="28" spans="1:10" x14ac:dyDescent="0.2">
      <c r="A28" s="623">
        <f>Sheet1!A29-'Tot. Chelt.'!D39</f>
        <v>0</v>
      </c>
      <c r="B28" s="623">
        <f>Sheet1!B29-'Tot. Chelt.'!E39</f>
        <v>0</v>
      </c>
      <c r="C28" s="623">
        <f>Sheet1!C29-'Tot. Chelt.'!F39</f>
        <v>0</v>
      </c>
      <c r="D28" s="623">
        <f>Sheet1!D29-'Tot. Chelt.'!G39</f>
        <v>0</v>
      </c>
      <c r="E28" s="623">
        <f>Sheet1!E29-'Tot. Chelt.'!H39</f>
        <v>0</v>
      </c>
      <c r="F28" s="623">
        <f>Sheet1!F29-'Tot. Chelt.'!I39</f>
        <v>0</v>
      </c>
      <c r="G28" s="623">
        <f>Sheet1!G29-'Tot. Chelt.'!J39</f>
        <v>0</v>
      </c>
      <c r="H28" s="623">
        <f>Sheet1!H29-'Tot. Chelt.'!K39</f>
        <v>0</v>
      </c>
      <c r="I28" s="623">
        <f>Sheet1!I29-'Tot. Chelt.'!L39</f>
        <v>0</v>
      </c>
      <c r="J28" s="623">
        <f>Sheet1!J29-'Tot. Chelt.'!M39</f>
        <v>0</v>
      </c>
    </row>
    <row r="29" spans="1:10" x14ac:dyDescent="0.2">
      <c r="A29" s="623">
        <f>Sheet1!A30-'Tot. Chelt.'!D40</f>
        <v>131</v>
      </c>
      <c r="B29" s="623">
        <f>Sheet1!B30-'Tot. Chelt.'!E40</f>
        <v>0</v>
      </c>
      <c r="C29" s="623">
        <f>Sheet1!C30-'Tot. Chelt.'!F40</f>
        <v>0</v>
      </c>
      <c r="D29" s="623">
        <f>Sheet1!D30-'Tot. Chelt.'!G40</f>
        <v>0</v>
      </c>
      <c r="E29" s="623">
        <f>Sheet1!E30-'Tot. Chelt.'!H40</f>
        <v>0</v>
      </c>
      <c r="F29" s="623">
        <f>Sheet1!F30-'Tot. Chelt.'!I40</f>
        <v>131</v>
      </c>
      <c r="G29" s="623">
        <f>Sheet1!G30-'Tot. Chelt.'!J40</f>
        <v>0</v>
      </c>
      <c r="H29" s="623">
        <f>Sheet1!H30-'Tot. Chelt.'!K40</f>
        <v>0</v>
      </c>
      <c r="I29" s="623">
        <f>Sheet1!I30-'Tot. Chelt.'!L40</f>
        <v>0</v>
      </c>
      <c r="J29" s="623">
        <f>Sheet1!J30-'Tot. Chelt.'!M40</f>
        <v>0</v>
      </c>
    </row>
    <row r="30" spans="1:10" x14ac:dyDescent="0.2">
      <c r="A30" s="623">
        <f>Sheet1!A31-'Tot. Chelt.'!D41</f>
        <v>19</v>
      </c>
      <c r="B30" s="623">
        <f>Sheet1!B31-'Tot. Chelt.'!E41</f>
        <v>0</v>
      </c>
      <c r="C30" s="623">
        <f>Sheet1!C31-'Tot. Chelt.'!F41</f>
        <v>0</v>
      </c>
      <c r="D30" s="623">
        <f>Sheet1!D31-'Tot. Chelt.'!G41</f>
        <v>0</v>
      </c>
      <c r="E30" s="623">
        <f>Sheet1!E31-'Tot. Chelt.'!H41</f>
        <v>0</v>
      </c>
      <c r="F30" s="623">
        <f>Sheet1!F31-'Tot. Chelt.'!I41</f>
        <v>19</v>
      </c>
      <c r="G30" s="623">
        <f>Sheet1!G31-'Tot. Chelt.'!J41</f>
        <v>0</v>
      </c>
      <c r="H30" s="623">
        <f>Sheet1!H31-'Tot. Chelt.'!K41</f>
        <v>0</v>
      </c>
      <c r="I30" s="623">
        <f>Sheet1!I31-'Tot. Chelt.'!L41</f>
        <v>0</v>
      </c>
      <c r="J30" s="623">
        <f>Sheet1!J31-'Tot. Chelt.'!M41</f>
        <v>0</v>
      </c>
    </row>
    <row r="31" spans="1:10" x14ac:dyDescent="0.2">
      <c r="A31" s="623">
        <f>Sheet1!A32-'Tot. Chelt.'!D42</f>
        <v>0</v>
      </c>
      <c r="B31" s="623">
        <f>Sheet1!B32-'Tot. Chelt.'!E42</f>
        <v>0</v>
      </c>
      <c r="C31" s="623">
        <f>Sheet1!C32-'Tot. Chelt.'!F42</f>
        <v>0</v>
      </c>
      <c r="D31" s="623">
        <f>Sheet1!D32-'Tot. Chelt.'!G42</f>
        <v>0</v>
      </c>
      <c r="E31" s="623">
        <f>Sheet1!E32-'Tot. Chelt.'!H42</f>
        <v>0</v>
      </c>
      <c r="F31" s="623">
        <f>Sheet1!F32-'Tot. Chelt.'!I42</f>
        <v>0</v>
      </c>
      <c r="G31" s="623">
        <f>Sheet1!G32-'Tot. Chelt.'!J42</f>
        <v>0</v>
      </c>
      <c r="H31" s="623">
        <f>Sheet1!H32-'Tot. Chelt.'!K42</f>
        <v>0</v>
      </c>
      <c r="I31" s="623">
        <f>Sheet1!I32-'Tot. Chelt.'!L42</f>
        <v>0</v>
      </c>
      <c r="J31" s="623">
        <f>Sheet1!J32-'Tot. Chelt.'!M42</f>
        <v>0</v>
      </c>
    </row>
    <row r="32" spans="1:10" x14ac:dyDescent="0.2">
      <c r="A32" s="623">
        <f>Sheet1!A33-'Tot. Chelt.'!D43</f>
        <v>0</v>
      </c>
      <c r="B32" s="623">
        <f>Sheet1!B33-'Tot. Chelt.'!E43</f>
        <v>0</v>
      </c>
      <c r="C32" s="623">
        <f>Sheet1!C33-'Tot. Chelt.'!F43</f>
        <v>0</v>
      </c>
      <c r="D32" s="623">
        <f>Sheet1!D33-'Tot. Chelt.'!G43</f>
        <v>0</v>
      </c>
      <c r="E32" s="623">
        <f>Sheet1!E33-'Tot. Chelt.'!H43</f>
        <v>0</v>
      </c>
      <c r="F32" s="623">
        <f>Sheet1!F33-'Tot. Chelt.'!I43</f>
        <v>0</v>
      </c>
      <c r="G32" s="623">
        <f>Sheet1!G33-'Tot. Chelt.'!J43</f>
        <v>0</v>
      </c>
      <c r="H32" s="623">
        <f>Sheet1!H33-'Tot. Chelt.'!K43</f>
        <v>0</v>
      </c>
      <c r="I32" s="623">
        <f>Sheet1!I33-'Tot. Chelt.'!L43</f>
        <v>0</v>
      </c>
      <c r="J32" s="623">
        <f>Sheet1!J33-'Tot. Chelt.'!M43</f>
        <v>0</v>
      </c>
    </row>
    <row r="33" spans="1:10" x14ac:dyDescent="0.2">
      <c r="A33" s="623">
        <f>Sheet1!A34-'Tot. Chelt.'!D44</f>
        <v>0</v>
      </c>
      <c r="B33" s="623">
        <f>Sheet1!B34-'Tot. Chelt.'!E44</f>
        <v>0</v>
      </c>
      <c r="C33" s="623">
        <f>Sheet1!C34-'Tot. Chelt.'!F44</f>
        <v>0</v>
      </c>
      <c r="D33" s="623">
        <f>Sheet1!D34-'Tot. Chelt.'!G44</f>
        <v>0</v>
      </c>
      <c r="E33" s="623">
        <f>Sheet1!E34-'Tot. Chelt.'!H44</f>
        <v>0</v>
      </c>
      <c r="F33" s="623">
        <f>Sheet1!F34-'Tot. Chelt.'!I44</f>
        <v>0</v>
      </c>
      <c r="G33" s="623">
        <f>Sheet1!G34-'Tot. Chelt.'!J44</f>
        <v>0</v>
      </c>
      <c r="H33" s="623">
        <f>Sheet1!H34-'Tot. Chelt.'!K44</f>
        <v>0</v>
      </c>
      <c r="I33" s="623">
        <f>Sheet1!I34-'Tot. Chelt.'!L44</f>
        <v>0</v>
      </c>
      <c r="J33" s="623">
        <f>Sheet1!J34-'Tot. Chelt.'!M44</f>
        <v>0</v>
      </c>
    </row>
    <row r="34" spans="1:10" x14ac:dyDescent="0.2">
      <c r="A34" s="623">
        <f>Sheet1!A35-'Tot. Chelt.'!D45</f>
        <v>0</v>
      </c>
      <c r="B34" s="623">
        <f>Sheet1!B35-'Tot. Chelt.'!E45</f>
        <v>0</v>
      </c>
      <c r="C34" s="623">
        <f>Sheet1!C35-'Tot. Chelt.'!F45</f>
        <v>0</v>
      </c>
      <c r="D34" s="623">
        <f>Sheet1!D35-'Tot. Chelt.'!G45</f>
        <v>0</v>
      </c>
      <c r="E34" s="623">
        <f>Sheet1!E35-'Tot. Chelt.'!H45</f>
        <v>0</v>
      </c>
      <c r="F34" s="623">
        <f>Sheet1!F35-'Tot. Chelt.'!I45</f>
        <v>0</v>
      </c>
      <c r="G34" s="623">
        <f>Sheet1!G35-'Tot. Chelt.'!J45</f>
        <v>0</v>
      </c>
      <c r="H34" s="623">
        <f>Sheet1!H35-'Tot. Chelt.'!K45</f>
        <v>0</v>
      </c>
      <c r="I34" s="623">
        <f>Sheet1!I35-'Tot. Chelt.'!L45</f>
        <v>0</v>
      </c>
      <c r="J34" s="623">
        <f>Sheet1!J35-'Tot. Chelt.'!M45</f>
        <v>0</v>
      </c>
    </row>
    <row r="35" spans="1:10" x14ac:dyDescent="0.2">
      <c r="A35" s="623">
        <f>Sheet1!A36-'Tot. Chelt.'!D46</f>
        <v>0</v>
      </c>
      <c r="B35" s="623">
        <f>Sheet1!B36-'Tot. Chelt.'!E46</f>
        <v>0</v>
      </c>
      <c r="C35" s="623">
        <f>Sheet1!C36-'Tot. Chelt.'!F46</f>
        <v>0</v>
      </c>
      <c r="D35" s="623">
        <f>Sheet1!D36-'Tot. Chelt.'!G46</f>
        <v>0</v>
      </c>
      <c r="E35" s="623">
        <f>Sheet1!E36-'Tot. Chelt.'!H46</f>
        <v>0</v>
      </c>
      <c r="F35" s="623">
        <f>Sheet1!F36-'Tot. Chelt.'!I46</f>
        <v>0</v>
      </c>
      <c r="G35" s="623">
        <f>Sheet1!G36-'Tot. Chelt.'!J46</f>
        <v>0</v>
      </c>
      <c r="H35" s="623">
        <f>Sheet1!H36-'Tot. Chelt.'!K46</f>
        <v>0</v>
      </c>
      <c r="I35" s="623">
        <f>Sheet1!I36-'Tot. Chelt.'!L46</f>
        <v>0</v>
      </c>
      <c r="J35" s="623">
        <f>Sheet1!J36-'Tot. Chelt.'!M46</f>
        <v>0</v>
      </c>
    </row>
    <row r="36" spans="1:10" x14ac:dyDescent="0.2">
      <c r="A36" s="623">
        <f>Sheet1!A37-'Tot. Chelt.'!D47</f>
        <v>112</v>
      </c>
      <c r="B36" s="623">
        <f>Sheet1!B37-'Tot. Chelt.'!E47</f>
        <v>0</v>
      </c>
      <c r="C36" s="623">
        <f>Sheet1!C37-'Tot. Chelt.'!F47</f>
        <v>0</v>
      </c>
      <c r="D36" s="623">
        <f>Sheet1!D37-'Tot. Chelt.'!G47</f>
        <v>0</v>
      </c>
      <c r="E36" s="623">
        <f>Sheet1!E37-'Tot. Chelt.'!H47</f>
        <v>0</v>
      </c>
      <c r="F36" s="623">
        <f>Sheet1!F37-'Tot. Chelt.'!I47</f>
        <v>112</v>
      </c>
      <c r="G36" s="623">
        <f>Sheet1!G37-'Tot. Chelt.'!J47</f>
        <v>0</v>
      </c>
      <c r="H36" s="623">
        <f>Sheet1!H37-'Tot. Chelt.'!K47</f>
        <v>0</v>
      </c>
      <c r="I36" s="623">
        <f>Sheet1!I37-'Tot. Chelt.'!L47</f>
        <v>0</v>
      </c>
      <c r="J36" s="623">
        <f>Sheet1!J37-'Tot. Chelt.'!M47</f>
        <v>0</v>
      </c>
    </row>
    <row r="37" spans="1:10" x14ac:dyDescent="0.2">
      <c r="A37" s="623">
        <f>Sheet1!A38-'Tot. Chelt.'!D48</f>
        <v>3074</v>
      </c>
      <c r="B37" s="623">
        <f>Sheet1!B38-'Tot. Chelt.'!E48</f>
        <v>0</v>
      </c>
      <c r="C37" s="623">
        <f>Sheet1!C38-'Tot. Chelt.'!F48</f>
        <v>-58.730000000000018</v>
      </c>
      <c r="D37" s="623">
        <f>Sheet1!D38-'Tot. Chelt.'!G48</f>
        <v>580</v>
      </c>
      <c r="E37" s="623">
        <f>Sheet1!E38-'Tot. Chelt.'!H48</f>
        <v>-6</v>
      </c>
      <c r="F37" s="623">
        <f>Sheet1!F38-'Tot. Chelt.'!I48</f>
        <v>2558.73</v>
      </c>
      <c r="G37" s="623">
        <f>Sheet1!G38-'Tot. Chelt.'!J48</f>
        <v>0</v>
      </c>
      <c r="H37" s="623">
        <f>Sheet1!H38-'Tot. Chelt.'!K48</f>
        <v>0</v>
      </c>
      <c r="I37" s="623">
        <f>Sheet1!I38-'Tot. Chelt.'!L48</f>
        <v>0</v>
      </c>
      <c r="J37" s="623">
        <f>Sheet1!J38-'Tot. Chelt.'!M48</f>
        <v>0</v>
      </c>
    </row>
    <row r="38" spans="1:10" x14ac:dyDescent="0.2">
      <c r="A38" s="623">
        <f>Sheet1!A39-'Tot. Chelt.'!D49</f>
        <v>230.73000000000002</v>
      </c>
      <c r="B38" s="623">
        <f>Sheet1!B39-'Tot. Chelt.'!E49</f>
        <v>0</v>
      </c>
      <c r="C38" s="623">
        <f>Sheet1!C39-'Tot. Chelt.'!F49</f>
        <v>0</v>
      </c>
      <c r="D38" s="623">
        <f>Sheet1!D39-'Tot. Chelt.'!G49</f>
        <v>0</v>
      </c>
      <c r="E38" s="623">
        <f>Sheet1!E39-'Tot. Chelt.'!H49</f>
        <v>0</v>
      </c>
      <c r="F38" s="623">
        <f>Sheet1!F39-'Tot. Chelt.'!I49</f>
        <v>230.73</v>
      </c>
      <c r="G38" s="623">
        <f>Sheet1!G39-'Tot. Chelt.'!J49</f>
        <v>0</v>
      </c>
      <c r="H38" s="623">
        <f>Sheet1!H39-'Tot. Chelt.'!K49</f>
        <v>0</v>
      </c>
      <c r="I38" s="623">
        <f>Sheet1!I39-'Tot. Chelt.'!L49</f>
        <v>0</v>
      </c>
      <c r="J38" s="623">
        <f>Sheet1!J39-'Tot. Chelt.'!M49</f>
        <v>0</v>
      </c>
    </row>
    <row r="39" spans="1:10" x14ac:dyDescent="0.2">
      <c r="A39" s="623">
        <f>Sheet1!A40-'Tot. Chelt.'!D50</f>
        <v>40</v>
      </c>
      <c r="B39" s="623">
        <f>Sheet1!B40-'Tot. Chelt.'!E50</f>
        <v>0</v>
      </c>
      <c r="C39" s="623">
        <f>Sheet1!C40-'Tot. Chelt.'!F50</f>
        <v>0</v>
      </c>
      <c r="D39" s="623">
        <f>Sheet1!D40-'Tot. Chelt.'!G50</f>
        <v>0</v>
      </c>
      <c r="E39" s="623">
        <f>Sheet1!E40-'Tot. Chelt.'!H50</f>
        <v>0</v>
      </c>
      <c r="F39" s="623">
        <f>Sheet1!F40-'Tot. Chelt.'!I50</f>
        <v>40</v>
      </c>
      <c r="G39" s="623">
        <f>Sheet1!G40-'Tot. Chelt.'!J50</f>
        <v>0</v>
      </c>
      <c r="H39" s="623">
        <f>Sheet1!H40-'Tot. Chelt.'!K50</f>
        <v>0</v>
      </c>
      <c r="I39" s="623">
        <f>Sheet1!I40-'Tot. Chelt.'!L50</f>
        <v>0</v>
      </c>
      <c r="J39" s="623">
        <f>Sheet1!J40-'Tot. Chelt.'!M50</f>
        <v>0</v>
      </c>
    </row>
    <row r="40" spans="1:10" x14ac:dyDescent="0.2">
      <c r="A40" s="623">
        <f>Sheet1!A41-'Tot. Chelt.'!D51</f>
        <v>67</v>
      </c>
      <c r="B40" s="623">
        <f>Sheet1!B41-'Tot. Chelt.'!E51</f>
        <v>0</v>
      </c>
      <c r="C40" s="623">
        <f>Sheet1!C41-'Tot. Chelt.'!F51</f>
        <v>0</v>
      </c>
      <c r="D40" s="623">
        <f>Sheet1!D41-'Tot. Chelt.'!G51</f>
        <v>0</v>
      </c>
      <c r="E40" s="623">
        <f>Sheet1!E41-'Tot. Chelt.'!H51</f>
        <v>0</v>
      </c>
      <c r="F40" s="623">
        <f>Sheet1!F41-'Tot. Chelt.'!I51</f>
        <v>67</v>
      </c>
      <c r="G40" s="623">
        <f>Sheet1!G41-'Tot. Chelt.'!J51</f>
        <v>0</v>
      </c>
      <c r="H40" s="623">
        <f>Sheet1!H41-'Tot. Chelt.'!K51</f>
        <v>0</v>
      </c>
      <c r="I40" s="623">
        <f>Sheet1!I41-'Tot. Chelt.'!L51</f>
        <v>0</v>
      </c>
      <c r="J40" s="623">
        <f>Sheet1!J41-'Tot. Chelt.'!M51</f>
        <v>0</v>
      </c>
    </row>
    <row r="41" spans="1:10" x14ac:dyDescent="0.2">
      <c r="A41" s="623">
        <f>Sheet1!A42-'Tot. Chelt.'!D52</f>
        <v>84.730000000000018</v>
      </c>
      <c r="B41" s="623">
        <f>Sheet1!B42-'Tot. Chelt.'!E52</f>
        <v>0</v>
      </c>
      <c r="C41" s="623">
        <f>Sheet1!C42-'Tot. Chelt.'!F52</f>
        <v>0</v>
      </c>
      <c r="D41" s="623">
        <f>Sheet1!D42-'Tot. Chelt.'!G52</f>
        <v>0</v>
      </c>
      <c r="E41" s="623">
        <f>Sheet1!E42-'Tot. Chelt.'!H52</f>
        <v>0</v>
      </c>
      <c r="F41" s="623">
        <f>Sheet1!F42-'Tot. Chelt.'!I52</f>
        <v>84.72999999999999</v>
      </c>
      <c r="G41" s="623">
        <f>Sheet1!G42-'Tot. Chelt.'!J52</f>
        <v>0</v>
      </c>
      <c r="H41" s="623">
        <f>Sheet1!H42-'Tot. Chelt.'!K52</f>
        <v>0</v>
      </c>
      <c r="I41" s="623">
        <f>Sheet1!I42-'Tot. Chelt.'!L52</f>
        <v>0</v>
      </c>
      <c r="J41" s="623">
        <f>Sheet1!J42-'Tot. Chelt.'!M52</f>
        <v>0</v>
      </c>
    </row>
    <row r="42" spans="1:10" x14ac:dyDescent="0.2">
      <c r="A42" s="623">
        <f>Sheet1!A43-'Tot. Chelt.'!D53</f>
        <v>-20</v>
      </c>
      <c r="B42" s="623">
        <f>Sheet1!B43-'Tot. Chelt.'!E53</f>
        <v>0</v>
      </c>
      <c r="C42" s="623">
        <f>Sheet1!C43-'Tot. Chelt.'!F53</f>
        <v>0</v>
      </c>
      <c r="D42" s="623">
        <f>Sheet1!D43-'Tot. Chelt.'!G53</f>
        <v>0</v>
      </c>
      <c r="E42" s="623">
        <f>Sheet1!E43-'Tot. Chelt.'!H53</f>
        <v>0</v>
      </c>
      <c r="F42" s="623">
        <f>Sheet1!F43-'Tot. Chelt.'!I53</f>
        <v>-20</v>
      </c>
      <c r="G42" s="623">
        <f>Sheet1!G43-'Tot. Chelt.'!J53</f>
        <v>0</v>
      </c>
      <c r="H42" s="623">
        <f>Sheet1!H43-'Tot. Chelt.'!K53</f>
        <v>0</v>
      </c>
      <c r="I42" s="623">
        <f>Sheet1!I43-'Tot. Chelt.'!L53</f>
        <v>0</v>
      </c>
      <c r="J42" s="623">
        <f>Sheet1!J43-'Tot. Chelt.'!M53</f>
        <v>0</v>
      </c>
    </row>
    <row r="43" spans="1:10" x14ac:dyDescent="0.2">
      <c r="A43" s="623">
        <f>Sheet1!A44-'Tot. Chelt.'!D54</f>
        <v>8</v>
      </c>
      <c r="B43" s="623">
        <f>Sheet1!B44-'Tot. Chelt.'!E54</f>
        <v>0</v>
      </c>
      <c r="C43" s="623">
        <f>Sheet1!C44-'Tot. Chelt.'!F54</f>
        <v>0</v>
      </c>
      <c r="D43" s="623">
        <f>Sheet1!D44-'Tot. Chelt.'!G54</f>
        <v>0</v>
      </c>
      <c r="E43" s="623">
        <f>Sheet1!E44-'Tot. Chelt.'!H54</f>
        <v>0</v>
      </c>
      <c r="F43" s="623">
        <f>Sheet1!F44-'Tot. Chelt.'!I54</f>
        <v>8</v>
      </c>
      <c r="G43" s="623">
        <f>Sheet1!G44-'Tot. Chelt.'!J54</f>
        <v>0</v>
      </c>
      <c r="H43" s="623">
        <f>Sheet1!H44-'Tot. Chelt.'!K54</f>
        <v>0</v>
      </c>
      <c r="I43" s="623">
        <f>Sheet1!I44-'Tot. Chelt.'!L54</f>
        <v>0</v>
      </c>
      <c r="J43" s="623">
        <f>Sheet1!J44-'Tot. Chelt.'!M54</f>
        <v>0</v>
      </c>
    </row>
    <row r="44" spans="1:10" x14ac:dyDescent="0.2">
      <c r="A44" s="623">
        <f>Sheet1!A45-'Tot. Chelt.'!D55</f>
        <v>3</v>
      </c>
      <c r="B44" s="623">
        <f>Sheet1!B45-'Tot. Chelt.'!E55</f>
        <v>0</v>
      </c>
      <c r="C44" s="623">
        <f>Sheet1!C45-'Tot. Chelt.'!F55</f>
        <v>0</v>
      </c>
      <c r="D44" s="623">
        <f>Sheet1!D45-'Tot. Chelt.'!G55</f>
        <v>0</v>
      </c>
      <c r="E44" s="623">
        <f>Sheet1!E45-'Tot. Chelt.'!H55</f>
        <v>0</v>
      </c>
      <c r="F44" s="623">
        <f>Sheet1!F45-'Tot. Chelt.'!I55</f>
        <v>3</v>
      </c>
      <c r="G44" s="623">
        <f>Sheet1!G45-'Tot. Chelt.'!J55</f>
        <v>0</v>
      </c>
      <c r="H44" s="623">
        <f>Sheet1!H45-'Tot. Chelt.'!K55</f>
        <v>0</v>
      </c>
      <c r="I44" s="623">
        <f>Sheet1!I45-'Tot. Chelt.'!L55</f>
        <v>0</v>
      </c>
      <c r="J44" s="623">
        <f>Sheet1!J45-'Tot. Chelt.'!M55</f>
        <v>0</v>
      </c>
    </row>
    <row r="45" spans="1:10" x14ac:dyDescent="0.2">
      <c r="A45" s="623">
        <f>Sheet1!A46-'Tot. Chelt.'!D56</f>
        <v>0</v>
      </c>
      <c r="B45" s="623">
        <f>Sheet1!B46-'Tot. Chelt.'!E56</f>
        <v>0</v>
      </c>
      <c r="C45" s="623">
        <f>Sheet1!C46-'Tot. Chelt.'!F56</f>
        <v>0</v>
      </c>
      <c r="D45" s="623">
        <f>Sheet1!D46-'Tot. Chelt.'!G56</f>
        <v>0</v>
      </c>
      <c r="E45" s="623">
        <f>Sheet1!E46-'Tot. Chelt.'!H56</f>
        <v>0</v>
      </c>
      <c r="F45" s="623">
        <f>Sheet1!F46-'Tot. Chelt.'!I56</f>
        <v>0</v>
      </c>
      <c r="G45" s="623">
        <f>Sheet1!G46-'Tot. Chelt.'!J56</f>
        <v>0</v>
      </c>
      <c r="H45" s="623">
        <f>Sheet1!H46-'Tot. Chelt.'!K56</f>
        <v>0</v>
      </c>
      <c r="I45" s="623">
        <f>Sheet1!I46-'Tot. Chelt.'!L56</f>
        <v>0</v>
      </c>
      <c r="J45" s="623">
        <f>Sheet1!J46-'Tot. Chelt.'!M56</f>
        <v>0</v>
      </c>
    </row>
    <row r="46" spans="1:10" x14ac:dyDescent="0.2">
      <c r="A46" s="623">
        <f>Sheet1!A47-'Tot. Chelt.'!D57</f>
        <v>38</v>
      </c>
      <c r="B46" s="623">
        <f>Sheet1!B47-'Tot. Chelt.'!E57</f>
        <v>0</v>
      </c>
      <c r="C46" s="623">
        <f>Sheet1!C47-'Tot. Chelt.'!F57</f>
        <v>0</v>
      </c>
      <c r="D46" s="623">
        <f>Sheet1!D47-'Tot. Chelt.'!G57</f>
        <v>0</v>
      </c>
      <c r="E46" s="623">
        <f>Sheet1!E47-'Tot. Chelt.'!H57</f>
        <v>0</v>
      </c>
      <c r="F46" s="623">
        <f>Sheet1!F47-'Tot. Chelt.'!I57</f>
        <v>38</v>
      </c>
      <c r="G46" s="623">
        <f>Sheet1!G47-'Tot. Chelt.'!J57</f>
        <v>0</v>
      </c>
      <c r="H46" s="623">
        <f>Sheet1!H47-'Tot. Chelt.'!K57</f>
        <v>0</v>
      </c>
      <c r="I46" s="623">
        <f>Sheet1!I47-'Tot. Chelt.'!L57</f>
        <v>0</v>
      </c>
      <c r="J46" s="623">
        <f>Sheet1!J47-'Tot. Chelt.'!M57</f>
        <v>0</v>
      </c>
    </row>
    <row r="47" spans="1:10" x14ac:dyDescent="0.2">
      <c r="A47" s="623">
        <f>Sheet1!A48-'Tot. Chelt.'!D58</f>
        <v>50</v>
      </c>
      <c r="B47" s="623">
        <f>Sheet1!B48-'Tot. Chelt.'!E58</f>
        <v>0</v>
      </c>
      <c r="C47" s="623">
        <f>Sheet1!C48-'Tot. Chelt.'!F58</f>
        <v>0</v>
      </c>
      <c r="D47" s="623">
        <f>Sheet1!D48-'Tot. Chelt.'!G58</f>
        <v>0</v>
      </c>
      <c r="E47" s="623">
        <f>Sheet1!E48-'Tot. Chelt.'!H58</f>
        <v>0</v>
      </c>
      <c r="F47" s="623">
        <f>Sheet1!F48-'Tot. Chelt.'!I58</f>
        <v>50</v>
      </c>
      <c r="G47" s="623">
        <f>Sheet1!G48-'Tot. Chelt.'!J58</f>
        <v>0</v>
      </c>
      <c r="H47" s="623">
        <f>Sheet1!H48-'Tot. Chelt.'!K58</f>
        <v>0</v>
      </c>
      <c r="I47" s="623">
        <f>Sheet1!I48-'Tot. Chelt.'!L58</f>
        <v>0</v>
      </c>
      <c r="J47" s="623">
        <f>Sheet1!J48-'Tot. Chelt.'!M58</f>
        <v>0</v>
      </c>
    </row>
    <row r="48" spans="1:10" x14ac:dyDescent="0.2">
      <c r="A48" s="623">
        <f>Sheet1!A49-'Tot. Chelt.'!D59</f>
        <v>-40</v>
      </c>
      <c r="B48" s="623">
        <f>Sheet1!B49-'Tot. Chelt.'!E59</f>
        <v>0</v>
      </c>
      <c r="C48" s="623">
        <f>Sheet1!C49-'Tot. Chelt.'!F59</f>
        <v>0</v>
      </c>
      <c r="D48" s="623">
        <f>Sheet1!D49-'Tot. Chelt.'!G59</f>
        <v>0</v>
      </c>
      <c r="E48" s="623">
        <f>Sheet1!E49-'Tot. Chelt.'!H59</f>
        <v>0</v>
      </c>
      <c r="F48" s="623">
        <f>Sheet1!F49-'Tot. Chelt.'!I59</f>
        <v>-40</v>
      </c>
      <c r="G48" s="623">
        <f>Sheet1!G49-'Tot. Chelt.'!J59</f>
        <v>0</v>
      </c>
      <c r="H48" s="623">
        <f>Sheet1!H49-'Tot. Chelt.'!K59</f>
        <v>0</v>
      </c>
      <c r="I48" s="623">
        <f>Sheet1!I49-'Tot. Chelt.'!L59</f>
        <v>0</v>
      </c>
      <c r="J48" s="623">
        <f>Sheet1!J49-'Tot. Chelt.'!M59</f>
        <v>0</v>
      </c>
    </row>
    <row r="49" spans="1:10" x14ac:dyDescent="0.2">
      <c r="A49" s="623">
        <f>Sheet1!A50-'Tot. Chelt.'!D60</f>
        <v>690</v>
      </c>
      <c r="B49" s="623">
        <f>Sheet1!B50-'Tot. Chelt.'!E60</f>
        <v>0</v>
      </c>
      <c r="C49" s="623">
        <f>Sheet1!C50-'Tot. Chelt.'!F60</f>
        <v>0</v>
      </c>
      <c r="D49" s="623">
        <f>Sheet1!D50-'Tot. Chelt.'!G60</f>
        <v>0</v>
      </c>
      <c r="E49" s="623">
        <f>Sheet1!E50-'Tot. Chelt.'!H60</f>
        <v>0</v>
      </c>
      <c r="F49" s="623">
        <f>Sheet1!F50-'Tot. Chelt.'!I60</f>
        <v>690</v>
      </c>
      <c r="G49" s="623">
        <f>Sheet1!G50-'Tot. Chelt.'!J60</f>
        <v>0</v>
      </c>
      <c r="H49" s="623">
        <f>Sheet1!H50-'Tot. Chelt.'!K60</f>
        <v>0</v>
      </c>
      <c r="I49" s="623">
        <f>Sheet1!I50-'Tot. Chelt.'!L60</f>
        <v>0</v>
      </c>
      <c r="J49" s="623">
        <f>Sheet1!J50-'Tot. Chelt.'!M60</f>
        <v>0</v>
      </c>
    </row>
    <row r="50" spans="1:10" x14ac:dyDescent="0.2">
      <c r="A50" s="623">
        <f>Sheet1!A51-'Tot. Chelt.'!D61</f>
        <v>100</v>
      </c>
      <c r="B50" s="623">
        <f>Sheet1!B51-'Tot. Chelt.'!E61</f>
        <v>0</v>
      </c>
      <c r="C50" s="623">
        <f>Sheet1!C51-'Tot. Chelt.'!F61</f>
        <v>0</v>
      </c>
      <c r="D50" s="623">
        <f>Sheet1!D51-'Tot. Chelt.'!G61</f>
        <v>0</v>
      </c>
      <c r="E50" s="623">
        <f>Sheet1!E51-'Tot. Chelt.'!H61</f>
        <v>0</v>
      </c>
      <c r="F50" s="623">
        <f>Sheet1!F51-'Tot. Chelt.'!I61</f>
        <v>100</v>
      </c>
      <c r="G50" s="623">
        <f>Sheet1!G51-'Tot. Chelt.'!J61</f>
        <v>0</v>
      </c>
      <c r="H50" s="623">
        <f>Sheet1!H51-'Tot. Chelt.'!K61</f>
        <v>0</v>
      </c>
      <c r="I50" s="623">
        <f>Sheet1!I51-'Tot. Chelt.'!L61</f>
        <v>0</v>
      </c>
      <c r="J50" s="623">
        <f>Sheet1!J51-'Tot. Chelt.'!M61</f>
        <v>0</v>
      </c>
    </row>
    <row r="51" spans="1:10" x14ac:dyDescent="0.2">
      <c r="A51" s="623">
        <f>Sheet1!A52-'Tot. Chelt.'!D62</f>
        <v>100</v>
      </c>
      <c r="B51" s="623">
        <f>Sheet1!B52-'Tot. Chelt.'!E62</f>
        <v>0</v>
      </c>
      <c r="C51" s="623">
        <f>Sheet1!C52-'Tot. Chelt.'!F62</f>
        <v>0</v>
      </c>
      <c r="D51" s="623">
        <f>Sheet1!D52-'Tot. Chelt.'!G62</f>
        <v>0</v>
      </c>
      <c r="E51" s="623">
        <f>Sheet1!E52-'Tot. Chelt.'!H62</f>
        <v>0</v>
      </c>
      <c r="F51" s="623">
        <f>Sheet1!F52-'Tot. Chelt.'!I62</f>
        <v>100</v>
      </c>
      <c r="G51" s="623">
        <f>Sheet1!G52-'Tot. Chelt.'!J62</f>
        <v>0</v>
      </c>
      <c r="H51" s="623">
        <f>Sheet1!H52-'Tot. Chelt.'!K62</f>
        <v>0</v>
      </c>
      <c r="I51" s="623">
        <f>Sheet1!I52-'Tot. Chelt.'!L62</f>
        <v>0</v>
      </c>
      <c r="J51" s="623">
        <f>Sheet1!J52-'Tot. Chelt.'!M62</f>
        <v>0</v>
      </c>
    </row>
    <row r="52" spans="1:10" x14ac:dyDescent="0.2">
      <c r="A52" s="623">
        <f>Sheet1!A53-'Tot. Chelt.'!D63</f>
        <v>0</v>
      </c>
      <c r="B52" s="623">
        <f>Sheet1!B53-'Tot. Chelt.'!E63</f>
        <v>0</v>
      </c>
      <c r="C52" s="623">
        <f>Sheet1!C53-'Tot. Chelt.'!F63</f>
        <v>0</v>
      </c>
      <c r="D52" s="623">
        <f>Sheet1!D53-'Tot. Chelt.'!G63</f>
        <v>0</v>
      </c>
      <c r="E52" s="623">
        <f>Sheet1!E53-'Tot. Chelt.'!H63</f>
        <v>0</v>
      </c>
      <c r="F52" s="623">
        <f>Sheet1!F53-'Tot. Chelt.'!I63</f>
        <v>0</v>
      </c>
      <c r="G52" s="623">
        <f>Sheet1!G53-'Tot. Chelt.'!J63</f>
        <v>0</v>
      </c>
      <c r="H52" s="623">
        <f>Sheet1!H53-'Tot. Chelt.'!K63</f>
        <v>0</v>
      </c>
      <c r="I52" s="623">
        <f>Sheet1!I53-'Tot. Chelt.'!L63</f>
        <v>0</v>
      </c>
      <c r="J52" s="623">
        <f>Sheet1!J53-'Tot. Chelt.'!M63</f>
        <v>0</v>
      </c>
    </row>
    <row r="53" spans="1:10" x14ac:dyDescent="0.2">
      <c r="A53" s="623">
        <f>Sheet1!A54-'Tot. Chelt.'!D64</f>
        <v>1876.27</v>
      </c>
      <c r="B53" s="623">
        <f>Sheet1!B54-'Tot. Chelt.'!E64</f>
        <v>0</v>
      </c>
      <c r="C53" s="623">
        <f>Sheet1!C54-'Tot. Chelt.'!F64</f>
        <v>-58.730000000000018</v>
      </c>
      <c r="D53" s="623">
        <f>Sheet1!D54-'Tot. Chelt.'!G64</f>
        <v>580</v>
      </c>
      <c r="E53" s="623">
        <f>Sheet1!E54-'Tot. Chelt.'!H64</f>
        <v>-6</v>
      </c>
      <c r="F53" s="623">
        <f>Sheet1!F54-'Tot. Chelt.'!I64</f>
        <v>1361</v>
      </c>
      <c r="G53" s="623">
        <f>Sheet1!G54-'Tot. Chelt.'!J64</f>
        <v>0</v>
      </c>
      <c r="H53" s="623">
        <f>Sheet1!H54-'Tot. Chelt.'!K64</f>
        <v>0</v>
      </c>
      <c r="I53" s="623">
        <f>Sheet1!I54-'Tot. Chelt.'!L64</f>
        <v>0</v>
      </c>
      <c r="J53" s="623">
        <f>Sheet1!J54-'Tot. Chelt.'!M64</f>
        <v>0</v>
      </c>
    </row>
    <row r="54" spans="1:10" x14ac:dyDescent="0.2">
      <c r="A54" s="623">
        <f>Sheet1!A55-'Tot. Chelt.'!D65</f>
        <v>1052</v>
      </c>
      <c r="B54" s="623">
        <f>Sheet1!B55-'Tot. Chelt.'!E65</f>
        <v>0</v>
      </c>
      <c r="C54" s="623">
        <f>Sheet1!C55-'Tot. Chelt.'!F65</f>
        <v>0</v>
      </c>
      <c r="D54" s="623">
        <f>Sheet1!D55-'Tot. Chelt.'!G65</f>
        <v>580</v>
      </c>
      <c r="E54" s="623">
        <f>Sheet1!E55-'Tot. Chelt.'!H65</f>
        <v>-3</v>
      </c>
      <c r="F54" s="623">
        <f>Sheet1!F55-'Tot. Chelt.'!I65</f>
        <v>475</v>
      </c>
      <c r="G54" s="623">
        <f>Sheet1!G55-'Tot. Chelt.'!J65</f>
        <v>0</v>
      </c>
      <c r="H54" s="623">
        <f>Sheet1!H55-'Tot. Chelt.'!K65</f>
        <v>0</v>
      </c>
      <c r="I54" s="623">
        <f>Sheet1!I55-'Tot. Chelt.'!L65</f>
        <v>0</v>
      </c>
      <c r="J54" s="623">
        <f>Sheet1!J55-'Tot. Chelt.'!M65</f>
        <v>0</v>
      </c>
    </row>
    <row r="55" spans="1:10" x14ac:dyDescent="0.2">
      <c r="A55" s="623">
        <f>Sheet1!A56-'Tot. Chelt.'!D66</f>
        <v>677</v>
      </c>
      <c r="B55" s="623">
        <f>Sheet1!B56-'Tot. Chelt.'!E66</f>
        <v>0</v>
      </c>
      <c r="C55" s="623">
        <f>Sheet1!C56-'Tot. Chelt.'!F66</f>
        <v>0</v>
      </c>
      <c r="D55" s="623">
        <f>Sheet1!D56-'Tot. Chelt.'!G66</f>
        <v>0</v>
      </c>
      <c r="E55" s="623">
        <f>Sheet1!E56-'Tot. Chelt.'!H66</f>
        <v>-3</v>
      </c>
      <c r="F55" s="623">
        <f>Sheet1!F56-'Tot. Chelt.'!I66</f>
        <v>680</v>
      </c>
      <c r="G55" s="623">
        <f>Sheet1!G56-'Tot. Chelt.'!J66</f>
        <v>0</v>
      </c>
      <c r="H55" s="623">
        <f>Sheet1!H56-'Tot. Chelt.'!K66</f>
        <v>0</v>
      </c>
      <c r="I55" s="623">
        <f>Sheet1!I56-'Tot. Chelt.'!L66</f>
        <v>0</v>
      </c>
      <c r="J55" s="623">
        <f>Sheet1!J56-'Tot. Chelt.'!M66</f>
        <v>0</v>
      </c>
    </row>
    <row r="56" spans="1:10" x14ac:dyDescent="0.2">
      <c r="A56" s="623">
        <f>Sheet1!A57-'Tot. Chelt.'!D67</f>
        <v>69.269999999999982</v>
      </c>
      <c r="B56" s="623">
        <f>Sheet1!B57-'Tot. Chelt.'!E67</f>
        <v>0</v>
      </c>
      <c r="C56" s="623">
        <f>Sheet1!C57-'Tot. Chelt.'!F67</f>
        <v>-58.72999999999999</v>
      </c>
      <c r="D56" s="623">
        <f>Sheet1!D57-'Tot. Chelt.'!G67</f>
        <v>0</v>
      </c>
      <c r="E56" s="623">
        <f>Sheet1!E57-'Tot. Chelt.'!H67</f>
        <v>0</v>
      </c>
      <c r="F56" s="623">
        <f>Sheet1!F57-'Tot. Chelt.'!I67</f>
        <v>128</v>
      </c>
      <c r="G56" s="623">
        <f>Sheet1!G57-'Tot. Chelt.'!J67</f>
        <v>0</v>
      </c>
      <c r="H56" s="623">
        <f>Sheet1!H57-'Tot. Chelt.'!K67</f>
        <v>0</v>
      </c>
      <c r="I56" s="623">
        <f>Sheet1!I57-'Tot. Chelt.'!L67</f>
        <v>0</v>
      </c>
      <c r="J56" s="623">
        <f>Sheet1!J57-'Tot. Chelt.'!M67</f>
        <v>0</v>
      </c>
    </row>
    <row r="57" spans="1:10" x14ac:dyDescent="0.2">
      <c r="A57" s="623">
        <f>Sheet1!A58-'Tot. Chelt.'!D68</f>
        <v>78</v>
      </c>
      <c r="B57" s="623">
        <f>Sheet1!B58-'Tot. Chelt.'!E68</f>
        <v>0</v>
      </c>
      <c r="C57" s="623">
        <f>Sheet1!C58-'Tot. Chelt.'!F68</f>
        <v>0</v>
      </c>
      <c r="D57" s="623">
        <f>Sheet1!D58-'Tot. Chelt.'!G68</f>
        <v>0</v>
      </c>
      <c r="E57" s="623">
        <f>Sheet1!E58-'Tot. Chelt.'!H68</f>
        <v>0</v>
      </c>
      <c r="F57" s="623">
        <f>Sheet1!F58-'Tot. Chelt.'!I68</f>
        <v>78</v>
      </c>
      <c r="G57" s="623">
        <f>Sheet1!G58-'Tot. Chelt.'!J68</f>
        <v>0</v>
      </c>
      <c r="H57" s="623">
        <f>Sheet1!H58-'Tot. Chelt.'!K68</f>
        <v>0</v>
      </c>
      <c r="I57" s="623">
        <f>Sheet1!I58-'Tot. Chelt.'!L68</f>
        <v>0</v>
      </c>
      <c r="J57" s="623">
        <f>Sheet1!J58-'Tot. Chelt.'!M68</f>
        <v>0</v>
      </c>
    </row>
    <row r="58" spans="1:10" x14ac:dyDescent="0.2">
      <c r="A58" s="623">
        <f>Sheet1!A59-'Tot. Chelt.'!D69</f>
        <v>192</v>
      </c>
      <c r="B58" s="623">
        <f>Sheet1!B59-'Tot. Chelt.'!E69</f>
        <v>0</v>
      </c>
      <c r="C58" s="623">
        <f>Sheet1!C59-'Tot. Chelt.'!F69</f>
        <v>0</v>
      </c>
      <c r="D58" s="623">
        <f>Sheet1!D59-'Tot. Chelt.'!G69</f>
        <v>0</v>
      </c>
      <c r="E58" s="623">
        <f>Sheet1!E59-'Tot. Chelt.'!H69</f>
        <v>0</v>
      </c>
      <c r="F58" s="623">
        <f>Sheet1!F59-'Tot. Chelt.'!I69</f>
        <v>192</v>
      </c>
      <c r="G58" s="623">
        <f>Sheet1!G59-'Tot. Chelt.'!J69</f>
        <v>0</v>
      </c>
      <c r="H58" s="623">
        <f>Sheet1!H59-'Tot. Chelt.'!K69</f>
        <v>0</v>
      </c>
      <c r="I58" s="623">
        <f>Sheet1!I59-'Tot. Chelt.'!L69</f>
        <v>0</v>
      </c>
      <c r="J58" s="623">
        <f>Sheet1!J59-'Tot. Chelt.'!M69</f>
        <v>0</v>
      </c>
    </row>
    <row r="59" spans="1:10" x14ac:dyDescent="0.2">
      <c r="A59" s="623">
        <f>Sheet1!A60-'Tot. Chelt.'!D70</f>
        <v>20</v>
      </c>
      <c r="B59" s="623">
        <f>Sheet1!B60-'Tot. Chelt.'!E70</f>
        <v>0</v>
      </c>
      <c r="C59" s="623">
        <f>Sheet1!C60-'Tot. Chelt.'!F70</f>
        <v>0</v>
      </c>
      <c r="D59" s="623">
        <f>Sheet1!D60-'Tot. Chelt.'!G70</f>
        <v>0</v>
      </c>
      <c r="E59" s="623">
        <f>Sheet1!E60-'Tot. Chelt.'!H70</f>
        <v>0</v>
      </c>
      <c r="F59" s="623">
        <f>Sheet1!F60-'Tot. Chelt.'!I70</f>
        <v>20</v>
      </c>
      <c r="G59" s="623">
        <f>Sheet1!G60-'Tot. Chelt.'!J70</f>
        <v>0</v>
      </c>
      <c r="H59" s="623">
        <f>Sheet1!H60-'Tot. Chelt.'!K70</f>
        <v>0</v>
      </c>
      <c r="I59" s="623">
        <f>Sheet1!I60-'Tot. Chelt.'!L70</f>
        <v>0</v>
      </c>
      <c r="J59" s="623">
        <f>Sheet1!J60-'Tot. Chelt.'!M70</f>
        <v>0</v>
      </c>
    </row>
    <row r="60" spans="1:10" x14ac:dyDescent="0.2">
      <c r="A60" s="623">
        <f>Sheet1!A61-'Tot. Chelt.'!D71</f>
        <v>40</v>
      </c>
      <c r="B60" s="623">
        <f>Sheet1!B61-'Tot. Chelt.'!E71</f>
        <v>0</v>
      </c>
      <c r="C60" s="623">
        <f>Sheet1!C61-'Tot. Chelt.'!F71</f>
        <v>0</v>
      </c>
      <c r="D60" s="623">
        <f>Sheet1!D61-'Tot. Chelt.'!G71</f>
        <v>0</v>
      </c>
      <c r="E60" s="623">
        <f>Sheet1!E61-'Tot. Chelt.'!H71</f>
        <v>0</v>
      </c>
      <c r="F60" s="623">
        <f>Sheet1!F61-'Tot. Chelt.'!I71</f>
        <v>40</v>
      </c>
      <c r="G60" s="623">
        <f>Sheet1!G61-'Tot. Chelt.'!J71</f>
        <v>0</v>
      </c>
      <c r="H60" s="623">
        <f>Sheet1!H61-'Tot. Chelt.'!K71</f>
        <v>0</v>
      </c>
      <c r="I60" s="623">
        <f>Sheet1!I61-'Tot. Chelt.'!L71</f>
        <v>0</v>
      </c>
      <c r="J60" s="623">
        <f>Sheet1!J61-'Tot. Chelt.'!M71</f>
        <v>0</v>
      </c>
    </row>
    <row r="61" spans="1:10" x14ac:dyDescent="0.2">
      <c r="A61" s="623">
        <f>Sheet1!A62-'Tot. Chelt.'!D72</f>
        <v>132</v>
      </c>
      <c r="B61" s="623">
        <f>Sheet1!B62-'Tot. Chelt.'!E72</f>
        <v>0</v>
      </c>
      <c r="C61" s="623">
        <f>Sheet1!C62-'Tot. Chelt.'!F72</f>
        <v>0</v>
      </c>
      <c r="D61" s="623">
        <f>Sheet1!D62-'Tot. Chelt.'!G72</f>
        <v>0</v>
      </c>
      <c r="E61" s="623">
        <f>Sheet1!E62-'Tot. Chelt.'!H72</f>
        <v>0</v>
      </c>
      <c r="F61" s="623">
        <f>Sheet1!F62-'Tot. Chelt.'!I72</f>
        <v>132</v>
      </c>
      <c r="G61" s="623">
        <f>Sheet1!G62-'Tot. Chelt.'!J72</f>
        <v>0</v>
      </c>
      <c r="H61" s="623">
        <f>Sheet1!H62-'Tot. Chelt.'!K72</f>
        <v>0</v>
      </c>
      <c r="I61" s="623">
        <f>Sheet1!I62-'Tot. Chelt.'!L72</f>
        <v>0</v>
      </c>
      <c r="J61" s="623">
        <f>Sheet1!J62-'Tot. Chelt.'!M72</f>
        <v>0</v>
      </c>
    </row>
    <row r="62" spans="1:10" x14ac:dyDescent="0.2">
      <c r="A62" s="623">
        <f>Sheet1!A63-'Tot. Chelt.'!D73</f>
        <v>0</v>
      </c>
      <c r="B62" s="623">
        <f>Sheet1!B63-'Tot. Chelt.'!E73</f>
        <v>0</v>
      </c>
      <c r="C62" s="623">
        <f>Sheet1!C63-'Tot. Chelt.'!F73</f>
        <v>0</v>
      </c>
      <c r="D62" s="623">
        <f>Sheet1!D63-'Tot. Chelt.'!G73</f>
        <v>0</v>
      </c>
      <c r="E62" s="623">
        <f>Sheet1!E63-'Tot. Chelt.'!H73</f>
        <v>0</v>
      </c>
      <c r="F62" s="623">
        <f>Sheet1!F63-'Tot. Chelt.'!I73</f>
        <v>0</v>
      </c>
      <c r="G62" s="623">
        <f>Sheet1!G63-'Tot. Chelt.'!J73</f>
        <v>0</v>
      </c>
      <c r="H62" s="623">
        <f>Sheet1!H63-'Tot. Chelt.'!K73</f>
        <v>0</v>
      </c>
      <c r="I62" s="623">
        <f>Sheet1!I63-'Tot. Chelt.'!L73</f>
        <v>0</v>
      </c>
      <c r="J62" s="623">
        <f>Sheet1!J63-'Tot. Chelt.'!M73</f>
        <v>0</v>
      </c>
    </row>
    <row r="63" spans="1:10" x14ac:dyDescent="0.2">
      <c r="A63" s="623">
        <f>Sheet1!A64-'Tot. Chelt.'!D74</f>
        <v>0</v>
      </c>
      <c r="B63" s="623">
        <f>Sheet1!B64-'Tot. Chelt.'!E74</f>
        <v>0</v>
      </c>
      <c r="C63" s="623">
        <f>Sheet1!C64-'Tot. Chelt.'!F74</f>
        <v>0</v>
      </c>
      <c r="D63" s="623">
        <f>Sheet1!D64-'Tot. Chelt.'!G74</f>
        <v>0</v>
      </c>
      <c r="E63" s="623">
        <f>Sheet1!E64-'Tot. Chelt.'!H74</f>
        <v>0</v>
      </c>
      <c r="F63" s="623">
        <f>Sheet1!F64-'Tot. Chelt.'!I74</f>
        <v>0</v>
      </c>
      <c r="G63" s="623">
        <f>Sheet1!G64-'Tot. Chelt.'!J74</f>
        <v>0</v>
      </c>
      <c r="H63" s="623">
        <f>Sheet1!H64-'Tot. Chelt.'!K74</f>
        <v>0</v>
      </c>
      <c r="I63" s="623">
        <f>Sheet1!I64-'Tot. Chelt.'!L74</f>
        <v>0</v>
      </c>
      <c r="J63" s="623">
        <f>Sheet1!J64-'Tot. Chelt.'!M74</f>
        <v>0</v>
      </c>
    </row>
    <row r="64" spans="1:10" x14ac:dyDescent="0.2">
      <c r="A64" s="623">
        <f>Sheet1!A65-'Tot. Chelt.'!D75</f>
        <v>0</v>
      </c>
      <c r="B64" s="623">
        <f>Sheet1!B65-'Tot. Chelt.'!E75</f>
        <v>0</v>
      </c>
      <c r="C64" s="623">
        <f>Sheet1!C65-'Tot. Chelt.'!F75</f>
        <v>0</v>
      </c>
      <c r="D64" s="623">
        <f>Sheet1!D65-'Tot. Chelt.'!G75</f>
        <v>0</v>
      </c>
      <c r="E64" s="623">
        <f>Sheet1!E65-'Tot. Chelt.'!H75</f>
        <v>0</v>
      </c>
      <c r="F64" s="623">
        <f>Sheet1!F65-'Tot. Chelt.'!I75</f>
        <v>0</v>
      </c>
      <c r="G64" s="623">
        <f>Sheet1!G65-'Tot. Chelt.'!J75</f>
        <v>0</v>
      </c>
      <c r="H64" s="623">
        <f>Sheet1!H65-'Tot. Chelt.'!K75</f>
        <v>0</v>
      </c>
      <c r="I64" s="623">
        <f>Sheet1!I65-'Tot. Chelt.'!L75</f>
        <v>0</v>
      </c>
      <c r="J64" s="623">
        <f>Sheet1!J65-'Tot. Chelt.'!M75</f>
        <v>0</v>
      </c>
    </row>
    <row r="65" spans="1:10" x14ac:dyDescent="0.2">
      <c r="A65" s="623">
        <f>Sheet1!A66-'Tot. Chelt.'!D76</f>
        <v>7</v>
      </c>
      <c r="B65" s="623">
        <f>Sheet1!B66-'Tot. Chelt.'!E76</f>
        <v>0</v>
      </c>
      <c r="C65" s="623">
        <f>Sheet1!C66-'Tot. Chelt.'!F76</f>
        <v>0</v>
      </c>
      <c r="D65" s="623">
        <f>Sheet1!D66-'Tot. Chelt.'!G76</f>
        <v>0</v>
      </c>
      <c r="E65" s="623">
        <f>Sheet1!E66-'Tot. Chelt.'!H76</f>
        <v>0</v>
      </c>
      <c r="F65" s="623">
        <f>Sheet1!F66-'Tot. Chelt.'!I76</f>
        <v>7</v>
      </c>
      <c r="G65" s="623">
        <f>Sheet1!G66-'Tot. Chelt.'!J76</f>
        <v>0</v>
      </c>
      <c r="H65" s="623">
        <f>Sheet1!H66-'Tot. Chelt.'!K76</f>
        <v>0</v>
      </c>
      <c r="I65" s="623">
        <f>Sheet1!I66-'Tot. Chelt.'!L76</f>
        <v>0</v>
      </c>
      <c r="J65" s="623">
        <f>Sheet1!J66-'Tot. Chelt.'!M76</f>
        <v>0</v>
      </c>
    </row>
    <row r="66" spans="1:10" x14ac:dyDescent="0.2">
      <c r="A66" s="623">
        <f>Sheet1!A67-'Tot. Chelt.'!D77</f>
        <v>0</v>
      </c>
      <c r="B66" s="623">
        <f>Sheet1!B67-'Tot. Chelt.'!E77</f>
        <v>0</v>
      </c>
      <c r="C66" s="623">
        <f>Sheet1!C67-'Tot. Chelt.'!F77</f>
        <v>0</v>
      </c>
      <c r="D66" s="623">
        <f>Sheet1!D67-'Tot. Chelt.'!G77</f>
        <v>0</v>
      </c>
      <c r="E66" s="623">
        <f>Sheet1!E67-'Tot. Chelt.'!H77</f>
        <v>0</v>
      </c>
      <c r="F66" s="623">
        <f>Sheet1!F67-'Tot. Chelt.'!I77</f>
        <v>0</v>
      </c>
      <c r="G66" s="623">
        <f>Sheet1!G67-'Tot. Chelt.'!J77</f>
        <v>0</v>
      </c>
      <c r="H66" s="623">
        <f>Sheet1!H67-'Tot. Chelt.'!K77</f>
        <v>0</v>
      </c>
      <c r="I66" s="623">
        <f>Sheet1!I67-'Tot. Chelt.'!L77</f>
        <v>0</v>
      </c>
      <c r="J66" s="623">
        <f>Sheet1!J67-'Tot. Chelt.'!M77</f>
        <v>0</v>
      </c>
    </row>
    <row r="67" spans="1:10" x14ac:dyDescent="0.2">
      <c r="A67" s="623">
        <f>Sheet1!A68-'Tot. Chelt.'!D78</f>
        <v>0</v>
      </c>
      <c r="B67" s="623">
        <f>Sheet1!B68-'Tot. Chelt.'!E78</f>
        <v>0</v>
      </c>
      <c r="C67" s="623">
        <f>Sheet1!C68-'Tot. Chelt.'!F78</f>
        <v>0</v>
      </c>
      <c r="D67" s="623">
        <f>Sheet1!D68-'Tot. Chelt.'!G78</f>
        <v>0</v>
      </c>
      <c r="E67" s="623">
        <f>Sheet1!E68-'Tot. Chelt.'!H78</f>
        <v>0</v>
      </c>
      <c r="F67" s="623">
        <f>Sheet1!F68-'Tot. Chelt.'!I78</f>
        <v>0</v>
      </c>
      <c r="G67" s="623">
        <f>Sheet1!G68-'Tot. Chelt.'!J78</f>
        <v>0</v>
      </c>
      <c r="H67" s="623">
        <f>Sheet1!H68-'Tot. Chelt.'!K78</f>
        <v>0</v>
      </c>
      <c r="I67" s="623">
        <f>Sheet1!I68-'Tot. Chelt.'!L78</f>
        <v>0</v>
      </c>
      <c r="J67" s="623">
        <f>Sheet1!J68-'Tot. Chelt.'!M78</f>
        <v>0</v>
      </c>
    </row>
    <row r="68" spans="1:10" x14ac:dyDescent="0.2">
      <c r="A68" s="623">
        <f>Sheet1!A69-'Tot. Chelt.'!D79</f>
        <v>0</v>
      </c>
      <c r="B68" s="623">
        <f>Sheet1!B69-'Tot. Chelt.'!E79</f>
        <v>0</v>
      </c>
      <c r="C68" s="623">
        <f>Sheet1!C69-'Tot. Chelt.'!F79</f>
        <v>0</v>
      </c>
      <c r="D68" s="623">
        <f>Sheet1!D69-'Tot. Chelt.'!G79</f>
        <v>0</v>
      </c>
      <c r="E68" s="623">
        <f>Sheet1!E69-'Tot. Chelt.'!H79</f>
        <v>0</v>
      </c>
      <c r="F68" s="623">
        <f>Sheet1!F69-'Tot. Chelt.'!I79</f>
        <v>0</v>
      </c>
      <c r="G68" s="623">
        <f>Sheet1!G69-'Tot. Chelt.'!J79</f>
        <v>0</v>
      </c>
      <c r="H68" s="623">
        <f>Sheet1!H69-'Tot. Chelt.'!K79</f>
        <v>0</v>
      </c>
      <c r="I68" s="623">
        <f>Sheet1!I69-'Tot. Chelt.'!L79</f>
        <v>0</v>
      </c>
      <c r="J68" s="623">
        <f>Sheet1!J69-'Tot. Chelt.'!M79</f>
        <v>0</v>
      </c>
    </row>
    <row r="69" spans="1:10" x14ac:dyDescent="0.2">
      <c r="A69" s="623">
        <f>Sheet1!A70-'Tot. Chelt.'!D80</f>
        <v>40</v>
      </c>
      <c r="B69" s="623">
        <f>Sheet1!B70-'Tot. Chelt.'!E80</f>
        <v>0</v>
      </c>
      <c r="C69" s="623">
        <f>Sheet1!C70-'Tot. Chelt.'!F80</f>
        <v>0</v>
      </c>
      <c r="D69" s="623">
        <f>Sheet1!D70-'Tot. Chelt.'!G80</f>
        <v>0</v>
      </c>
      <c r="E69" s="623">
        <f>Sheet1!E70-'Tot. Chelt.'!H80</f>
        <v>0</v>
      </c>
      <c r="F69" s="623">
        <f>Sheet1!F70-'Tot. Chelt.'!I80</f>
        <v>40</v>
      </c>
      <c r="G69" s="623">
        <f>Sheet1!G70-'Tot. Chelt.'!J80</f>
        <v>0</v>
      </c>
      <c r="H69" s="623">
        <f>Sheet1!H70-'Tot. Chelt.'!K80</f>
        <v>0</v>
      </c>
      <c r="I69" s="623">
        <f>Sheet1!I70-'Tot. Chelt.'!L80</f>
        <v>0</v>
      </c>
      <c r="J69" s="623">
        <f>Sheet1!J70-'Tot. Chelt.'!M80</f>
        <v>0</v>
      </c>
    </row>
    <row r="70" spans="1:10" x14ac:dyDescent="0.2">
      <c r="A70" s="623">
        <f>Sheet1!A71-'Tot. Chelt.'!D81</f>
        <v>25</v>
      </c>
      <c r="B70" s="623">
        <f>Sheet1!B71-'Tot. Chelt.'!E81</f>
        <v>0</v>
      </c>
      <c r="C70" s="623">
        <f>Sheet1!C71-'Tot. Chelt.'!F81</f>
        <v>0</v>
      </c>
      <c r="D70" s="623">
        <f>Sheet1!D71-'Tot. Chelt.'!G81</f>
        <v>0</v>
      </c>
      <c r="E70" s="623">
        <f>Sheet1!E71-'Tot. Chelt.'!H81</f>
        <v>0</v>
      </c>
      <c r="F70" s="623">
        <f>Sheet1!F71-'Tot. Chelt.'!I81</f>
        <v>25</v>
      </c>
      <c r="G70" s="623">
        <f>Sheet1!G71-'Tot. Chelt.'!J81</f>
        <v>0</v>
      </c>
      <c r="H70" s="623">
        <f>Sheet1!H71-'Tot. Chelt.'!K81</f>
        <v>0</v>
      </c>
      <c r="I70" s="623">
        <f>Sheet1!I71-'Tot. Chelt.'!L81</f>
        <v>0</v>
      </c>
      <c r="J70" s="623">
        <f>Sheet1!J71-'Tot. Chelt.'!M81</f>
        <v>0</v>
      </c>
    </row>
    <row r="71" spans="1:10" x14ac:dyDescent="0.2">
      <c r="A71" s="623">
        <f>Sheet1!A72-'Tot. Chelt.'!D82</f>
        <v>0</v>
      </c>
      <c r="B71" s="623">
        <f>Sheet1!B72-'Tot. Chelt.'!E82</f>
        <v>0</v>
      </c>
      <c r="C71" s="623">
        <f>Sheet1!C72-'Tot. Chelt.'!F82</f>
        <v>0</v>
      </c>
      <c r="D71" s="623">
        <f>Sheet1!D72-'Tot. Chelt.'!G82</f>
        <v>0</v>
      </c>
      <c r="E71" s="623">
        <f>Sheet1!E72-'Tot. Chelt.'!H82</f>
        <v>0</v>
      </c>
      <c r="F71" s="623">
        <f>Sheet1!F72-'Tot. Chelt.'!I82</f>
        <v>0</v>
      </c>
      <c r="G71" s="623">
        <f>Sheet1!G72-'Tot. Chelt.'!J82</f>
        <v>0</v>
      </c>
      <c r="H71" s="623">
        <f>Sheet1!H72-'Tot. Chelt.'!K82</f>
        <v>0</v>
      </c>
      <c r="I71" s="623">
        <f>Sheet1!I72-'Tot. Chelt.'!L82</f>
        <v>0</v>
      </c>
      <c r="J71" s="623">
        <f>Sheet1!J72-'Tot. Chelt.'!M82</f>
        <v>0</v>
      </c>
    </row>
    <row r="72" spans="1:10" x14ac:dyDescent="0.2">
      <c r="A72" s="623">
        <f>Sheet1!A73-'Tot. Chelt.'!D83</f>
        <v>0</v>
      </c>
      <c r="B72" s="623">
        <f>Sheet1!B73-'Tot. Chelt.'!E83</f>
        <v>0</v>
      </c>
      <c r="C72" s="623">
        <f>Sheet1!C73-'Tot. Chelt.'!F83</f>
        <v>0</v>
      </c>
      <c r="D72" s="623">
        <f>Sheet1!D73-'Tot. Chelt.'!G83</f>
        <v>0</v>
      </c>
      <c r="E72" s="623">
        <f>Sheet1!E73-'Tot. Chelt.'!H83</f>
        <v>0</v>
      </c>
      <c r="F72" s="623">
        <f>Sheet1!F73-'Tot. Chelt.'!I83</f>
        <v>0</v>
      </c>
      <c r="G72" s="623">
        <f>Sheet1!G73-'Tot. Chelt.'!J83</f>
        <v>0</v>
      </c>
      <c r="H72" s="623">
        <f>Sheet1!H73-'Tot. Chelt.'!K83</f>
        <v>0</v>
      </c>
      <c r="I72" s="623">
        <f>Sheet1!I73-'Tot. Chelt.'!L83</f>
        <v>0</v>
      </c>
      <c r="J72" s="623">
        <f>Sheet1!J73-'Tot. Chelt.'!M83</f>
        <v>0</v>
      </c>
    </row>
    <row r="73" spans="1:10" x14ac:dyDescent="0.2">
      <c r="A73" s="623">
        <f>Sheet1!A74-'Tot. Chelt.'!D84</f>
        <v>0</v>
      </c>
      <c r="B73" s="623">
        <f>Sheet1!B74-'Tot. Chelt.'!E84</f>
        <v>0</v>
      </c>
      <c r="C73" s="623">
        <f>Sheet1!C74-'Tot. Chelt.'!F84</f>
        <v>0</v>
      </c>
      <c r="D73" s="623">
        <f>Sheet1!D74-'Tot. Chelt.'!G84</f>
        <v>0</v>
      </c>
      <c r="E73" s="623">
        <f>Sheet1!E74-'Tot. Chelt.'!H84</f>
        <v>0</v>
      </c>
      <c r="F73" s="623">
        <f>Sheet1!F74-'Tot. Chelt.'!I84</f>
        <v>0</v>
      </c>
      <c r="G73" s="623">
        <f>Sheet1!G74-'Tot. Chelt.'!J84</f>
        <v>0</v>
      </c>
      <c r="H73" s="623">
        <f>Sheet1!H74-'Tot. Chelt.'!K84</f>
        <v>0</v>
      </c>
      <c r="I73" s="623">
        <f>Sheet1!I74-'Tot. Chelt.'!L84</f>
        <v>0</v>
      </c>
      <c r="J73" s="623">
        <f>Sheet1!J74-'Tot. Chelt.'!M84</f>
        <v>0</v>
      </c>
    </row>
    <row r="74" spans="1:10" x14ac:dyDescent="0.2">
      <c r="A74" s="623">
        <f>Sheet1!A75-'Tot. Chelt.'!D85</f>
        <v>0</v>
      </c>
      <c r="B74" s="623">
        <f>Sheet1!B75-'Tot. Chelt.'!E85</f>
        <v>0</v>
      </c>
      <c r="C74" s="623">
        <f>Sheet1!C75-'Tot. Chelt.'!F85</f>
        <v>0</v>
      </c>
      <c r="D74" s="623">
        <f>Sheet1!D75-'Tot. Chelt.'!G85</f>
        <v>0</v>
      </c>
      <c r="E74" s="623">
        <f>Sheet1!E75-'Tot. Chelt.'!H85</f>
        <v>0</v>
      </c>
      <c r="F74" s="623">
        <f>Sheet1!F75-'Tot. Chelt.'!I85</f>
        <v>0</v>
      </c>
      <c r="G74" s="623">
        <f>Sheet1!G75-'Tot. Chelt.'!J85</f>
        <v>0</v>
      </c>
      <c r="H74" s="623">
        <f>Sheet1!H75-'Tot. Chelt.'!K85</f>
        <v>0</v>
      </c>
      <c r="I74" s="623">
        <f>Sheet1!I75-'Tot. Chelt.'!L85</f>
        <v>0</v>
      </c>
      <c r="J74" s="623">
        <f>Sheet1!J75-'Tot. Chelt.'!M85</f>
        <v>0</v>
      </c>
    </row>
    <row r="75" spans="1:10" x14ac:dyDescent="0.2">
      <c r="A75" s="623">
        <f>Sheet1!A76-'Tot. Chelt.'!D86</f>
        <v>0</v>
      </c>
      <c r="B75" s="623">
        <f>Sheet1!B76-'Tot. Chelt.'!E86</f>
        <v>0</v>
      </c>
      <c r="C75" s="623">
        <f>Sheet1!C76-'Tot. Chelt.'!F86</f>
        <v>0</v>
      </c>
      <c r="D75" s="623">
        <f>Sheet1!D76-'Tot. Chelt.'!G86</f>
        <v>0</v>
      </c>
      <c r="E75" s="623">
        <f>Sheet1!E76-'Tot. Chelt.'!H86</f>
        <v>0</v>
      </c>
      <c r="F75" s="623">
        <f>Sheet1!F76-'Tot. Chelt.'!I86</f>
        <v>0</v>
      </c>
      <c r="G75" s="623">
        <f>Sheet1!G76-'Tot. Chelt.'!J86</f>
        <v>0</v>
      </c>
      <c r="H75" s="623">
        <f>Sheet1!H76-'Tot. Chelt.'!K86</f>
        <v>0</v>
      </c>
      <c r="I75" s="623">
        <f>Sheet1!I76-'Tot. Chelt.'!L86</f>
        <v>0</v>
      </c>
      <c r="J75" s="623">
        <f>Sheet1!J76-'Tot. Chelt.'!M86</f>
        <v>0</v>
      </c>
    </row>
    <row r="76" spans="1:10" x14ac:dyDescent="0.2">
      <c r="A76" s="623">
        <f>Sheet1!A77-'Tot. Chelt.'!D87</f>
        <v>0</v>
      </c>
      <c r="B76" s="623">
        <f>Sheet1!B77-'Tot. Chelt.'!E87</f>
        <v>0</v>
      </c>
      <c r="C76" s="623">
        <f>Sheet1!C77-'Tot. Chelt.'!F87</f>
        <v>0</v>
      </c>
      <c r="D76" s="623">
        <f>Sheet1!D77-'Tot. Chelt.'!G87</f>
        <v>0</v>
      </c>
      <c r="E76" s="623">
        <f>Sheet1!E77-'Tot. Chelt.'!H87</f>
        <v>0</v>
      </c>
      <c r="F76" s="623">
        <f>Sheet1!F77-'Tot. Chelt.'!I87</f>
        <v>0</v>
      </c>
      <c r="G76" s="623">
        <f>Sheet1!G77-'Tot. Chelt.'!J87</f>
        <v>0</v>
      </c>
      <c r="H76" s="623">
        <f>Sheet1!H77-'Tot. Chelt.'!K87</f>
        <v>0</v>
      </c>
      <c r="I76" s="623">
        <f>Sheet1!I77-'Tot. Chelt.'!L87</f>
        <v>0</v>
      </c>
      <c r="J76" s="623">
        <f>Sheet1!J77-'Tot. Chelt.'!M87</f>
        <v>0</v>
      </c>
    </row>
    <row r="77" spans="1:10" x14ac:dyDescent="0.2">
      <c r="A77" s="623">
        <f>Sheet1!A78-'Tot. Chelt.'!D88</f>
        <v>0</v>
      </c>
      <c r="B77" s="623">
        <f>Sheet1!B78-'Tot. Chelt.'!E88</f>
        <v>0</v>
      </c>
      <c r="C77" s="623">
        <f>Sheet1!C78-'Tot. Chelt.'!F88</f>
        <v>0</v>
      </c>
      <c r="D77" s="623">
        <f>Sheet1!D78-'Tot. Chelt.'!G88</f>
        <v>0</v>
      </c>
      <c r="E77" s="623">
        <f>Sheet1!E78-'Tot. Chelt.'!H88</f>
        <v>0</v>
      </c>
      <c r="F77" s="623">
        <f>Sheet1!F78-'Tot. Chelt.'!I88</f>
        <v>0</v>
      </c>
      <c r="G77" s="623">
        <f>Sheet1!G78-'Tot. Chelt.'!J88</f>
        <v>0</v>
      </c>
      <c r="H77" s="623">
        <f>Sheet1!H78-'Tot. Chelt.'!K88</f>
        <v>0</v>
      </c>
      <c r="I77" s="623">
        <f>Sheet1!I78-'Tot. Chelt.'!L88</f>
        <v>0</v>
      </c>
      <c r="J77" s="623">
        <f>Sheet1!J78-'Tot. Chelt.'!M88</f>
        <v>0</v>
      </c>
    </row>
    <row r="78" spans="1:10" x14ac:dyDescent="0.2">
      <c r="A78" s="623">
        <f>Sheet1!A79-'Tot. Chelt.'!D89</f>
        <v>0</v>
      </c>
      <c r="B78" s="623">
        <f>Sheet1!B79-'Tot. Chelt.'!E89</f>
        <v>0</v>
      </c>
      <c r="C78" s="623">
        <f>Sheet1!C79-'Tot. Chelt.'!F89</f>
        <v>0</v>
      </c>
      <c r="D78" s="623">
        <f>Sheet1!D79-'Tot. Chelt.'!G89</f>
        <v>0</v>
      </c>
      <c r="E78" s="623">
        <f>Sheet1!E79-'Tot. Chelt.'!H89</f>
        <v>0</v>
      </c>
      <c r="F78" s="623">
        <f>Sheet1!F79-'Tot. Chelt.'!I89</f>
        <v>0</v>
      </c>
      <c r="G78" s="623">
        <f>Sheet1!G79-'Tot. Chelt.'!J89</f>
        <v>0</v>
      </c>
      <c r="H78" s="623">
        <f>Sheet1!H79-'Tot. Chelt.'!K89</f>
        <v>0</v>
      </c>
      <c r="I78" s="623">
        <f>Sheet1!I79-'Tot. Chelt.'!L89</f>
        <v>0</v>
      </c>
      <c r="J78" s="623">
        <f>Sheet1!J79-'Tot. Chelt.'!M89</f>
        <v>0</v>
      </c>
    </row>
    <row r="79" spans="1:10" x14ac:dyDescent="0.2">
      <c r="A79" s="623">
        <f>Sheet1!A80-'Tot. Chelt.'!D90</f>
        <v>0</v>
      </c>
      <c r="B79" s="623">
        <f>Sheet1!B80-'Tot. Chelt.'!E90</f>
        <v>0</v>
      </c>
      <c r="C79" s="623">
        <f>Sheet1!C80-'Tot. Chelt.'!F90</f>
        <v>0</v>
      </c>
      <c r="D79" s="623">
        <f>Sheet1!D80-'Tot. Chelt.'!G90</f>
        <v>0</v>
      </c>
      <c r="E79" s="623">
        <f>Sheet1!E80-'Tot. Chelt.'!H90</f>
        <v>0</v>
      </c>
      <c r="F79" s="623">
        <f>Sheet1!F80-'Tot. Chelt.'!I90</f>
        <v>0</v>
      </c>
      <c r="G79" s="623">
        <f>Sheet1!G80-'Tot. Chelt.'!J90</f>
        <v>0</v>
      </c>
      <c r="H79" s="623">
        <f>Sheet1!H80-'Tot. Chelt.'!K90</f>
        <v>0</v>
      </c>
      <c r="I79" s="623">
        <f>Sheet1!I80-'Tot. Chelt.'!L90</f>
        <v>0</v>
      </c>
      <c r="J79" s="623">
        <f>Sheet1!J80-'Tot. Chelt.'!M90</f>
        <v>0</v>
      </c>
    </row>
    <row r="80" spans="1:10" x14ac:dyDescent="0.2">
      <c r="A80" s="623">
        <f>Sheet1!A81-'Tot. Chelt.'!D91</f>
        <v>0</v>
      </c>
      <c r="B80" s="623">
        <f>Sheet1!B81-'Tot. Chelt.'!E91</f>
        <v>0</v>
      </c>
      <c r="C80" s="623">
        <f>Sheet1!C81-'Tot. Chelt.'!F91</f>
        <v>0</v>
      </c>
      <c r="D80" s="623">
        <f>Sheet1!D81-'Tot. Chelt.'!G91</f>
        <v>0</v>
      </c>
      <c r="E80" s="623">
        <f>Sheet1!E81-'Tot. Chelt.'!H91</f>
        <v>0</v>
      </c>
      <c r="F80" s="623">
        <f>Sheet1!F81-'Tot. Chelt.'!I91</f>
        <v>0</v>
      </c>
      <c r="G80" s="623">
        <f>Sheet1!G81-'Tot. Chelt.'!J91</f>
        <v>0</v>
      </c>
      <c r="H80" s="623">
        <f>Sheet1!H81-'Tot. Chelt.'!K91</f>
        <v>0</v>
      </c>
      <c r="I80" s="623">
        <f>Sheet1!I81-'Tot. Chelt.'!L91</f>
        <v>0</v>
      </c>
      <c r="J80" s="623">
        <f>Sheet1!J81-'Tot. Chelt.'!M91</f>
        <v>0</v>
      </c>
    </row>
    <row r="81" spans="1:10" x14ac:dyDescent="0.2">
      <c r="A81" s="623">
        <f>Sheet1!A82-'Tot. Chelt.'!D92</f>
        <v>0</v>
      </c>
      <c r="B81" s="623">
        <f>Sheet1!B82-'Tot. Chelt.'!E92</f>
        <v>0</v>
      </c>
      <c r="C81" s="623">
        <f>Sheet1!C82-'Tot. Chelt.'!F92</f>
        <v>0</v>
      </c>
      <c r="D81" s="623">
        <f>Sheet1!D82-'Tot. Chelt.'!G92</f>
        <v>0</v>
      </c>
      <c r="E81" s="623">
        <f>Sheet1!E82-'Tot. Chelt.'!H92</f>
        <v>0</v>
      </c>
      <c r="F81" s="623">
        <f>Sheet1!F82-'Tot. Chelt.'!I92</f>
        <v>0</v>
      </c>
      <c r="G81" s="623">
        <f>Sheet1!G82-'Tot. Chelt.'!J92</f>
        <v>0</v>
      </c>
      <c r="H81" s="623">
        <f>Sheet1!H82-'Tot. Chelt.'!K92</f>
        <v>0</v>
      </c>
      <c r="I81" s="623">
        <f>Sheet1!I82-'Tot. Chelt.'!L92</f>
        <v>0</v>
      </c>
      <c r="J81" s="623">
        <f>Sheet1!J82-'Tot. Chelt.'!M92</f>
        <v>0</v>
      </c>
    </row>
    <row r="82" spans="1:10" x14ac:dyDescent="0.2">
      <c r="A82" s="623">
        <f>Sheet1!A83-'Tot. Chelt.'!D93</f>
        <v>0</v>
      </c>
      <c r="B82" s="623">
        <f>Sheet1!B83-'Tot. Chelt.'!E93</f>
        <v>0</v>
      </c>
      <c r="C82" s="623">
        <f>Sheet1!C83-'Tot. Chelt.'!F93</f>
        <v>0</v>
      </c>
      <c r="D82" s="623">
        <f>Sheet1!D83-'Tot. Chelt.'!G93</f>
        <v>0</v>
      </c>
      <c r="E82" s="623">
        <f>Sheet1!E83-'Tot. Chelt.'!H93</f>
        <v>0</v>
      </c>
      <c r="F82" s="623">
        <f>Sheet1!F83-'Tot. Chelt.'!I93</f>
        <v>0</v>
      </c>
      <c r="G82" s="623">
        <f>Sheet1!G83-'Tot. Chelt.'!J93</f>
        <v>0</v>
      </c>
      <c r="H82" s="623">
        <f>Sheet1!H83-'Tot. Chelt.'!K93</f>
        <v>0</v>
      </c>
      <c r="I82" s="623">
        <f>Sheet1!I83-'Tot. Chelt.'!L93</f>
        <v>0</v>
      </c>
      <c r="J82" s="623">
        <f>Sheet1!J83-'Tot. Chelt.'!M93</f>
        <v>0</v>
      </c>
    </row>
    <row r="83" spans="1:10" x14ac:dyDescent="0.2">
      <c r="A83" s="623">
        <f>Sheet1!A84-'Tot. Chelt.'!D94</f>
        <v>0</v>
      </c>
      <c r="B83" s="623">
        <f>Sheet1!B84-'Tot. Chelt.'!E94</f>
        <v>0</v>
      </c>
      <c r="C83" s="623">
        <f>Sheet1!C84-'Tot. Chelt.'!F94</f>
        <v>0</v>
      </c>
      <c r="D83" s="623">
        <f>Sheet1!D84-'Tot. Chelt.'!G94</f>
        <v>0</v>
      </c>
      <c r="E83" s="623">
        <f>Sheet1!E84-'Tot. Chelt.'!H94</f>
        <v>0</v>
      </c>
      <c r="F83" s="623">
        <f>Sheet1!F84-'Tot. Chelt.'!I94</f>
        <v>0</v>
      </c>
      <c r="G83" s="623">
        <f>Sheet1!G84-'Tot. Chelt.'!J94</f>
        <v>0</v>
      </c>
      <c r="H83" s="623">
        <f>Sheet1!H84-'Tot. Chelt.'!K94</f>
        <v>0</v>
      </c>
      <c r="I83" s="623">
        <f>Sheet1!I84-'Tot. Chelt.'!L94</f>
        <v>0</v>
      </c>
      <c r="J83" s="623">
        <f>Sheet1!J84-'Tot. Chelt.'!M94</f>
        <v>0</v>
      </c>
    </row>
    <row r="84" spans="1:10" x14ac:dyDescent="0.2">
      <c r="A84" s="623">
        <f>Sheet1!A85-'Tot. Chelt.'!D95</f>
        <v>-87</v>
      </c>
      <c r="B84" s="623">
        <f>Sheet1!B85-'Tot. Chelt.'!E95</f>
        <v>0</v>
      </c>
      <c r="C84" s="623">
        <f>Sheet1!C85-'Tot. Chelt.'!F95</f>
        <v>0</v>
      </c>
      <c r="D84" s="623">
        <f>Sheet1!D85-'Tot. Chelt.'!G95</f>
        <v>0</v>
      </c>
      <c r="E84" s="623">
        <f>Sheet1!E85-'Tot. Chelt.'!H95</f>
        <v>0</v>
      </c>
      <c r="F84" s="623">
        <f>Sheet1!F85-'Tot. Chelt.'!I95</f>
        <v>-87</v>
      </c>
      <c r="G84" s="623">
        <f>Sheet1!G85-'Tot. Chelt.'!J95</f>
        <v>0</v>
      </c>
      <c r="H84" s="623">
        <f>Sheet1!H85-'Tot. Chelt.'!K95</f>
        <v>0</v>
      </c>
      <c r="I84" s="623">
        <f>Sheet1!I85-'Tot. Chelt.'!L95</f>
        <v>0</v>
      </c>
      <c r="J84" s="623">
        <f>Sheet1!J85-'Tot. Chelt.'!M95</f>
        <v>0</v>
      </c>
    </row>
    <row r="85" spans="1:10" x14ac:dyDescent="0.2">
      <c r="A85" s="623">
        <f>Sheet1!A86-'Tot. Chelt.'!D96</f>
        <v>0</v>
      </c>
      <c r="B85" s="623">
        <f>Sheet1!B86-'Tot. Chelt.'!E96</f>
        <v>0</v>
      </c>
      <c r="C85" s="623">
        <f>Sheet1!C86-'Tot. Chelt.'!F96</f>
        <v>0</v>
      </c>
      <c r="D85" s="623">
        <f>Sheet1!D86-'Tot. Chelt.'!G96</f>
        <v>0</v>
      </c>
      <c r="E85" s="623">
        <f>Sheet1!E86-'Tot. Chelt.'!H96</f>
        <v>0</v>
      </c>
      <c r="F85" s="623">
        <f>Sheet1!F86-'Tot. Chelt.'!I96</f>
        <v>0</v>
      </c>
      <c r="G85" s="623">
        <f>Sheet1!G86-'Tot. Chelt.'!J96</f>
        <v>0</v>
      </c>
      <c r="H85" s="623">
        <f>Sheet1!H86-'Tot. Chelt.'!K96</f>
        <v>0</v>
      </c>
      <c r="I85" s="623">
        <f>Sheet1!I86-'Tot. Chelt.'!L96</f>
        <v>0</v>
      </c>
      <c r="J85" s="623">
        <f>Sheet1!J86-'Tot. Chelt.'!M96</f>
        <v>0</v>
      </c>
    </row>
    <row r="86" spans="1:10" x14ac:dyDescent="0.2">
      <c r="A86" s="623">
        <f>Sheet1!A87-'Tot. Chelt.'!D97</f>
        <v>0</v>
      </c>
      <c r="B86" s="623">
        <f>Sheet1!B87-'Tot. Chelt.'!E97</f>
        <v>0</v>
      </c>
      <c r="C86" s="623">
        <f>Sheet1!C87-'Tot. Chelt.'!F97</f>
        <v>0</v>
      </c>
      <c r="D86" s="623">
        <f>Sheet1!D87-'Tot. Chelt.'!G97</f>
        <v>0</v>
      </c>
      <c r="E86" s="623">
        <f>Sheet1!E87-'Tot. Chelt.'!H97</f>
        <v>0</v>
      </c>
      <c r="F86" s="623">
        <f>Sheet1!F87-'Tot. Chelt.'!I97</f>
        <v>0</v>
      </c>
      <c r="G86" s="623">
        <f>Sheet1!G87-'Tot. Chelt.'!J97</f>
        <v>0</v>
      </c>
      <c r="H86" s="623">
        <f>Sheet1!H87-'Tot. Chelt.'!K97</f>
        <v>0</v>
      </c>
      <c r="I86" s="623">
        <f>Sheet1!I87-'Tot. Chelt.'!L97</f>
        <v>0</v>
      </c>
      <c r="J86" s="623">
        <f>Sheet1!J87-'Tot. Chelt.'!M97</f>
        <v>0</v>
      </c>
    </row>
    <row r="87" spans="1:10" x14ac:dyDescent="0.2">
      <c r="A87" s="623">
        <f>Sheet1!A88-'Tot. Chelt.'!D98</f>
        <v>0</v>
      </c>
      <c r="B87" s="623">
        <f>Sheet1!B88-'Tot. Chelt.'!E98</f>
        <v>0</v>
      </c>
      <c r="C87" s="623">
        <f>Sheet1!C88-'Tot. Chelt.'!F98</f>
        <v>0</v>
      </c>
      <c r="D87" s="623">
        <f>Sheet1!D88-'Tot. Chelt.'!G98</f>
        <v>0</v>
      </c>
      <c r="E87" s="623">
        <f>Sheet1!E88-'Tot. Chelt.'!H98</f>
        <v>0</v>
      </c>
      <c r="F87" s="623">
        <f>Sheet1!F88-'Tot. Chelt.'!I98</f>
        <v>0</v>
      </c>
      <c r="G87" s="623">
        <f>Sheet1!G88-'Tot. Chelt.'!J98</f>
        <v>0</v>
      </c>
      <c r="H87" s="623">
        <f>Sheet1!H88-'Tot. Chelt.'!K98</f>
        <v>0</v>
      </c>
      <c r="I87" s="623">
        <f>Sheet1!I88-'Tot. Chelt.'!L98</f>
        <v>0</v>
      </c>
      <c r="J87" s="623">
        <f>Sheet1!J88-'Tot. Chelt.'!M98</f>
        <v>0</v>
      </c>
    </row>
    <row r="88" spans="1:10" x14ac:dyDescent="0.2">
      <c r="A88" s="623">
        <f>Sheet1!A89-'Tot. Chelt.'!D99</f>
        <v>-21</v>
      </c>
      <c r="B88" s="623">
        <f>Sheet1!B89-'Tot. Chelt.'!E99</f>
        <v>0</v>
      </c>
      <c r="C88" s="623">
        <f>Sheet1!C89-'Tot. Chelt.'!F99</f>
        <v>0</v>
      </c>
      <c r="D88" s="623">
        <f>Sheet1!D89-'Tot. Chelt.'!G99</f>
        <v>0</v>
      </c>
      <c r="E88" s="623">
        <f>Sheet1!E89-'Tot. Chelt.'!H99</f>
        <v>0</v>
      </c>
      <c r="F88" s="623">
        <f>Sheet1!F89-'Tot. Chelt.'!I99</f>
        <v>-21</v>
      </c>
      <c r="G88" s="623">
        <f>Sheet1!G89-'Tot. Chelt.'!J99</f>
        <v>0</v>
      </c>
      <c r="H88" s="623">
        <f>Sheet1!H89-'Tot. Chelt.'!K99</f>
        <v>0</v>
      </c>
      <c r="I88" s="623">
        <f>Sheet1!I89-'Tot. Chelt.'!L99</f>
        <v>0</v>
      </c>
      <c r="J88" s="623">
        <f>Sheet1!J89-'Tot. Chelt.'!M99</f>
        <v>0</v>
      </c>
    </row>
    <row r="89" spans="1:10" x14ac:dyDescent="0.2">
      <c r="A89" s="623">
        <f>Sheet1!A90-'Tot. Chelt.'!D100</f>
        <v>0</v>
      </c>
      <c r="B89" s="623">
        <f>Sheet1!B90-'Tot. Chelt.'!E100</f>
        <v>0</v>
      </c>
      <c r="C89" s="623">
        <f>Sheet1!C90-'Tot. Chelt.'!F100</f>
        <v>0</v>
      </c>
      <c r="D89" s="623">
        <f>Sheet1!D90-'Tot. Chelt.'!G100</f>
        <v>0</v>
      </c>
      <c r="E89" s="623">
        <f>Sheet1!E90-'Tot. Chelt.'!H100</f>
        <v>0</v>
      </c>
      <c r="F89" s="623">
        <f>Sheet1!F90-'Tot. Chelt.'!I100</f>
        <v>0</v>
      </c>
      <c r="G89" s="623">
        <f>Sheet1!G90-'Tot. Chelt.'!J100</f>
        <v>0</v>
      </c>
      <c r="H89" s="623">
        <f>Sheet1!H90-'Tot. Chelt.'!K100</f>
        <v>0</v>
      </c>
      <c r="I89" s="623">
        <f>Sheet1!I90-'Tot. Chelt.'!L100</f>
        <v>0</v>
      </c>
      <c r="J89" s="623">
        <f>Sheet1!J90-'Tot. Chelt.'!M100</f>
        <v>0</v>
      </c>
    </row>
    <row r="90" spans="1:10" x14ac:dyDescent="0.2">
      <c r="A90" s="623">
        <f>Sheet1!A91-'Tot. Chelt.'!D101</f>
        <v>0</v>
      </c>
      <c r="B90" s="623">
        <f>Sheet1!B91-'Tot. Chelt.'!E101</f>
        <v>0</v>
      </c>
      <c r="C90" s="623">
        <f>Sheet1!C91-'Tot. Chelt.'!F101</f>
        <v>0</v>
      </c>
      <c r="D90" s="623">
        <f>Sheet1!D91-'Tot. Chelt.'!G101</f>
        <v>0</v>
      </c>
      <c r="E90" s="623">
        <f>Sheet1!E91-'Tot. Chelt.'!H101</f>
        <v>0</v>
      </c>
      <c r="F90" s="623">
        <f>Sheet1!F91-'Tot. Chelt.'!I101</f>
        <v>0</v>
      </c>
      <c r="G90" s="623">
        <f>Sheet1!G91-'Tot. Chelt.'!J101</f>
        <v>0</v>
      </c>
      <c r="H90" s="623">
        <f>Sheet1!H91-'Tot. Chelt.'!K101</f>
        <v>0</v>
      </c>
      <c r="I90" s="623">
        <f>Sheet1!I91-'Tot. Chelt.'!L101</f>
        <v>0</v>
      </c>
      <c r="J90" s="623">
        <f>Sheet1!J91-'Tot. Chelt.'!M101</f>
        <v>0</v>
      </c>
    </row>
    <row r="91" spans="1:10" x14ac:dyDescent="0.2">
      <c r="A91" s="623">
        <f>Sheet1!A92-'Tot. Chelt.'!D102</f>
        <v>0</v>
      </c>
      <c r="B91" s="623">
        <f>Sheet1!B92-'Tot. Chelt.'!E102</f>
        <v>0</v>
      </c>
      <c r="C91" s="623">
        <f>Sheet1!C92-'Tot. Chelt.'!F102</f>
        <v>0</v>
      </c>
      <c r="D91" s="623">
        <f>Sheet1!D92-'Tot. Chelt.'!G102</f>
        <v>0</v>
      </c>
      <c r="E91" s="623">
        <f>Sheet1!E92-'Tot. Chelt.'!H102</f>
        <v>0</v>
      </c>
      <c r="F91" s="623">
        <f>Sheet1!F92-'Tot. Chelt.'!I102</f>
        <v>0</v>
      </c>
      <c r="G91" s="623">
        <f>Sheet1!G92-'Tot. Chelt.'!J102</f>
        <v>0</v>
      </c>
      <c r="H91" s="623">
        <f>Sheet1!H92-'Tot. Chelt.'!K102</f>
        <v>0</v>
      </c>
      <c r="I91" s="623">
        <f>Sheet1!I92-'Tot. Chelt.'!L102</f>
        <v>0</v>
      </c>
      <c r="J91" s="623">
        <f>Sheet1!J92-'Tot. Chelt.'!M102</f>
        <v>0</v>
      </c>
    </row>
    <row r="92" spans="1:10" x14ac:dyDescent="0.2">
      <c r="A92" s="623">
        <f>Sheet1!A93-'Tot. Chelt.'!D103</f>
        <v>-66</v>
      </c>
      <c r="B92" s="623">
        <f>Sheet1!B93-'Tot. Chelt.'!E103</f>
        <v>0</v>
      </c>
      <c r="C92" s="623">
        <f>Sheet1!C93-'Tot. Chelt.'!F103</f>
        <v>0</v>
      </c>
      <c r="D92" s="623">
        <f>Sheet1!D93-'Tot. Chelt.'!G103</f>
        <v>0</v>
      </c>
      <c r="E92" s="623">
        <f>Sheet1!E93-'Tot. Chelt.'!H103</f>
        <v>0</v>
      </c>
      <c r="F92" s="623">
        <f>Sheet1!F93-'Tot. Chelt.'!I103</f>
        <v>-66</v>
      </c>
      <c r="G92" s="623">
        <f>Sheet1!G93-'Tot. Chelt.'!J103</f>
        <v>0</v>
      </c>
      <c r="H92" s="623">
        <f>Sheet1!H93-'Tot. Chelt.'!K103</f>
        <v>0</v>
      </c>
      <c r="I92" s="623">
        <f>Sheet1!I93-'Tot. Chelt.'!L103</f>
        <v>0</v>
      </c>
      <c r="J92" s="623">
        <f>Sheet1!J93-'Tot. Chelt.'!M103</f>
        <v>0</v>
      </c>
    </row>
    <row r="93" spans="1:10" x14ac:dyDescent="0.2">
      <c r="A93" s="623">
        <f>Sheet1!A94-'Tot. Chelt.'!D104</f>
        <v>0</v>
      </c>
      <c r="B93" s="623">
        <f>Sheet1!B94-'Tot. Chelt.'!E104</f>
        <v>0</v>
      </c>
      <c r="C93" s="623">
        <f>Sheet1!C94-'Tot. Chelt.'!F104</f>
        <v>0</v>
      </c>
      <c r="D93" s="623">
        <f>Sheet1!D94-'Tot. Chelt.'!G104</f>
        <v>0</v>
      </c>
      <c r="E93" s="623">
        <f>Sheet1!E94-'Tot. Chelt.'!H104</f>
        <v>0</v>
      </c>
      <c r="F93" s="623">
        <f>Sheet1!F94-'Tot. Chelt.'!I104</f>
        <v>0</v>
      </c>
      <c r="G93" s="623">
        <f>Sheet1!G94-'Tot. Chelt.'!J104</f>
        <v>0</v>
      </c>
      <c r="H93" s="623">
        <f>Sheet1!H94-'Tot. Chelt.'!K104</f>
        <v>0</v>
      </c>
      <c r="I93" s="623">
        <f>Sheet1!I94-'Tot. Chelt.'!L104</f>
        <v>0</v>
      </c>
      <c r="J93" s="623">
        <f>Sheet1!J94-'Tot. Chelt.'!M104</f>
        <v>0</v>
      </c>
    </row>
    <row r="94" spans="1:10" x14ac:dyDescent="0.2">
      <c r="A94" s="623">
        <f>Sheet1!A95-'Tot. Chelt.'!D105</f>
        <v>0</v>
      </c>
      <c r="B94" s="623">
        <f>Sheet1!B95-'Tot. Chelt.'!E105</f>
        <v>0</v>
      </c>
      <c r="C94" s="623">
        <f>Sheet1!C95-'Tot. Chelt.'!F105</f>
        <v>0</v>
      </c>
      <c r="D94" s="623">
        <f>Sheet1!D95-'Tot. Chelt.'!G105</f>
        <v>0</v>
      </c>
      <c r="E94" s="623">
        <f>Sheet1!E95-'Tot. Chelt.'!H105</f>
        <v>0</v>
      </c>
      <c r="F94" s="623">
        <f>Sheet1!F95-'Tot. Chelt.'!I105</f>
        <v>0</v>
      </c>
      <c r="G94" s="623">
        <f>Sheet1!G95-'Tot. Chelt.'!J105</f>
        <v>0</v>
      </c>
      <c r="H94" s="623">
        <f>Sheet1!H95-'Tot. Chelt.'!K105</f>
        <v>0</v>
      </c>
      <c r="I94" s="623">
        <f>Sheet1!I95-'Tot. Chelt.'!L105</f>
        <v>0</v>
      </c>
      <c r="J94" s="623">
        <f>Sheet1!J95-'Tot. Chelt.'!M105</f>
        <v>0</v>
      </c>
    </row>
    <row r="95" spans="1:10" x14ac:dyDescent="0.2">
      <c r="A95" s="623">
        <f>Sheet1!A96-'Tot. Chelt.'!D106</f>
        <v>0</v>
      </c>
      <c r="B95" s="623">
        <f>Sheet1!B96-'Tot. Chelt.'!E106</f>
        <v>0</v>
      </c>
      <c r="C95" s="623">
        <f>Sheet1!C96-'Tot. Chelt.'!F106</f>
        <v>0</v>
      </c>
      <c r="D95" s="623">
        <f>Sheet1!D96-'Tot. Chelt.'!G106</f>
        <v>0</v>
      </c>
      <c r="E95" s="623">
        <f>Sheet1!E96-'Tot. Chelt.'!H106</f>
        <v>0</v>
      </c>
      <c r="F95" s="623">
        <f>Sheet1!F96-'Tot. Chelt.'!I106</f>
        <v>0</v>
      </c>
      <c r="G95" s="623">
        <f>Sheet1!G96-'Tot. Chelt.'!J106</f>
        <v>0</v>
      </c>
      <c r="H95" s="623">
        <f>Sheet1!H96-'Tot. Chelt.'!K106</f>
        <v>0</v>
      </c>
      <c r="I95" s="623">
        <f>Sheet1!I96-'Tot. Chelt.'!L106</f>
        <v>0</v>
      </c>
      <c r="J95" s="623">
        <f>Sheet1!J96-'Tot. Chelt.'!M106</f>
        <v>0</v>
      </c>
    </row>
    <row r="96" spans="1:10" x14ac:dyDescent="0.2">
      <c r="A96" s="623">
        <f>Sheet1!A97-'Tot. Chelt.'!D107</f>
        <v>0</v>
      </c>
      <c r="B96" s="623">
        <f>Sheet1!B97-'Tot. Chelt.'!E107</f>
        <v>0</v>
      </c>
      <c r="C96" s="623">
        <f>Sheet1!C97-'Tot. Chelt.'!F107</f>
        <v>0</v>
      </c>
      <c r="D96" s="623">
        <f>Sheet1!D97-'Tot. Chelt.'!G107</f>
        <v>0</v>
      </c>
      <c r="E96" s="623">
        <f>Sheet1!E97-'Tot. Chelt.'!H107</f>
        <v>0</v>
      </c>
      <c r="F96" s="623">
        <f>Sheet1!F97-'Tot. Chelt.'!I107</f>
        <v>0</v>
      </c>
      <c r="G96" s="623">
        <f>Sheet1!G97-'Tot. Chelt.'!J107</f>
        <v>0</v>
      </c>
      <c r="H96" s="623">
        <f>Sheet1!H97-'Tot. Chelt.'!K107</f>
        <v>0</v>
      </c>
      <c r="I96" s="623">
        <f>Sheet1!I97-'Tot. Chelt.'!L107</f>
        <v>0</v>
      </c>
      <c r="J96" s="623">
        <f>Sheet1!J97-'Tot. Chelt.'!M107</f>
        <v>0</v>
      </c>
    </row>
    <row r="97" spans="1:10" x14ac:dyDescent="0.2">
      <c r="A97" s="623">
        <f>Sheet1!A98-'Tot. Chelt.'!D108</f>
        <v>0</v>
      </c>
      <c r="B97" s="623">
        <f>Sheet1!B98-'Tot. Chelt.'!E108</f>
        <v>0</v>
      </c>
      <c r="C97" s="623">
        <f>Sheet1!C98-'Tot. Chelt.'!F108</f>
        <v>0</v>
      </c>
      <c r="D97" s="623">
        <f>Sheet1!D98-'Tot. Chelt.'!G108</f>
        <v>0</v>
      </c>
      <c r="E97" s="623">
        <f>Sheet1!E98-'Tot. Chelt.'!H108</f>
        <v>0</v>
      </c>
      <c r="F97" s="623">
        <f>Sheet1!F98-'Tot. Chelt.'!I108</f>
        <v>0</v>
      </c>
      <c r="G97" s="623">
        <f>Sheet1!G98-'Tot. Chelt.'!J108</f>
        <v>0</v>
      </c>
      <c r="H97" s="623">
        <f>Sheet1!H98-'Tot. Chelt.'!K108</f>
        <v>0</v>
      </c>
      <c r="I97" s="623">
        <f>Sheet1!I98-'Tot. Chelt.'!L108</f>
        <v>0</v>
      </c>
      <c r="J97" s="623">
        <f>Sheet1!J98-'Tot. Chelt.'!M108</f>
        <v>0</v>
      </c>
    </row>
    <row r="98" spans="1:10" x14ac:dyDescent="0.2">
      <c r="A98" s="623">
        <f>Sheet1!A99-'Tot. Chelt.'!D109</f>
        <v>0</v>
      </c>
      <c r="B98" s="623">
        <f>Sheet1!B99-'Tot. Chelt.'!E109</f>
        <v>0</v>
      </c>
      <c r="C98" s="623">
        <f>Sheet1!C99-'Tot. Chelt.'!F109</f>
        <v>0</v>
      </c>
      <c r="D98" s="623">
        <f>Sheet1!D99-'Tot. Chelt.'!G109</f>
        <v>0</v>
      </c>
      <c r="E98" s="623">
        <f>Sheet1!E99-'Tot. Chelt.'!H109</f>
        <v>0</v>
      </c>
      <c r="F98" s="623">
        <f>Sheet1!F99-'Tot. Chelt.'!I109</f>
        <v>0</v>
      </c>
      <c r="G98" s="623">
        <f>Sheet1!G99-'Tot. Chelt.'!J109</f>
        <v>0</v>
      </c>
      <c r="H98" s="623">
        <f>Sheet1!H99-'Tot. Chelt.'!K109</f>
        <v>0</v>
      </c>
      <c r="I98" s="623">
        <f>Sheet1!I99-'Tot. Chelt.'!L109</f>
        <v>0</v>
      </c>
      <c r="J98" s="623">
        <f>Sheet1!J99-'Tot. Chelt.'!M109</f>
        <v>0</v>
      </c>
    </row>
    <row r="99" spans="1:10" x14ac:dyDescent="0.2">
      <c r="A99" s="623">
        <f>Sheet1!A100-'Tot. Chelt.'!D110</f>
        <v>0</v>
      </c>
      <c r="B99" s="623">
        <f>Sheet1!B100-'Tot. Chelt.'!E110</f>
        <v>0</v>
      </c>
      <c r="C99" s="623">
        <f>Sheet1!C100-'Tot. Chelt.'!F110</f>
        <v>0</v>
      </c>
      <c r="D99" s="623">
        <f>Sheet1!D100-'Tot. Chelt.'!G110</f>
        <v>0</v>
      </c>
      <c r="E99" s="623">
        <f>Sheet1!E100-'Tot. Chelt.'!H110</f>
        <v>0</v>
      </c>
      <c r="F99" s="623">
        <f>Sheet1!F100-'Tot. Chelt.'!I110</f>
        <v>0</v>
      </c>
      <c r="G99" s="623">
        <f>Sheet1!G100-'Tot. Chelt.'!J110</f>
        <v>0</v>
      </c>
      <c r="H99" s="623">
        <f>Sheet1!H100-'Tot. Chelt.'!K110</f>
        <v>0</v>
      </c>
      <c r="I99" s="623">
        <f>Sheet1!I100-'Tot. Chelt.'!L110</f>
        <v>0</v>
      </c>
      <c r="J99" s="623">
        <f>Sheet1!J100-'Tot. Chelt.'!M110</f>
        <v>0</v>
      </c>
    </row>
    <row r="100" spans="1:10" x14ac:dyDescent="0.2">
      <c r="A100" s="623">
        <f>Sheet1!A101-'Tot. Chelt.'!D111</f>
        <v>0</v>
      </c>
      <c r="B100" s="623">
        <f>Sheet1!B101-'Tot. Chelt.'!E111</f>
        <v>0</v>
      </c>
      <c r="C100" s="623">
        <f>Sheet1!C101-'Tot. Chelt.'!F111</f>
        <v>0</v>
      </c>
      <c r="D100" s="623">
        <f>Sheet1!D101-'Tot. Chelt.'!G111</f>
        <v>0</v>
      </c>
      <c r="E100" s="623">
        <f>Sheet1!E101-'Tot. Chelt.'!H111</f>
        <v>0</v>
      </c>
      <c r="F100" s="623">
        <f>Sheet1!F101-'Tot. Chelt.'!I111</f>
        <v>0</v>
      </c>
      <c r="G100" s="623">
        <f>Sheet1!G101-'Tot. Chelt.'!J111</f>
        <v>0</v>
      </c>
      <c r="H100" s="623">
        <f>Sheet1!H101-'Tot. Chelt.'!K111</f>
        <v>0</v>
      </c>
      <c r="I100" s="623">
        <f>Sheet1!I101-'Tot. Chelt.'!L111</f>
        <v>0</v>
      </c>
      <c r="J100" s="623">
        <f>Sheet1!J101-'Tot. Chelt.'!M111</f>
        <v>0</v>
      </c>
    </row>
    <row r="101" spans="1:10" x14ac:dyDescent="0.2">
      <c r="A101" s="623">
        <f>Sheet1!A102-'Tot. Chelt.'!D112</f>
        <v>0</v>
      </c>
      <c r="B101" s="623">
        <f>Sheet1!B102-'Tot. Chelt.'!E112</f>
        <v>0</v>
      </c>
      <c r="C101" s="623">
        <f>Sheet1!C102-'Tot. Chelt.'!F112</f>
        <v>0</v>
      </c>
      <c r="D101" s="623">
        <f>Sheet1!D102-'Tot. Chelt.'!G112</f>
        <v>0</v>
      </c>
      <c r="E101" s="623">
        <f>Sheet1!E102-'Tot. Chelt.'!H112</f>
        <v>0</v>
      </c>
      <c r="F101" s="623">
        <f>Sheet1!F102-'Tot. Chelt.'!I112</f>
        <v>0</v>
      </c>
      <c r="G101" s="623">
        <f>Sheet1!G102-'Tot. Chelt.'!J112</f>
        <v>0</v>
      </c>
      <c r="H101" s="623">
        <f>Sheet1!H102-'Tot. Chelt.'!K112</f>
        <v>0</v>
      </c>
      <c r="I101" s="623">
        <f>Sheet1!I102-'Tot. Chelt.'!L112</f>
        <v>0</v>
      </c>
      <c r="J101" s="623">
        <f>Sheet1!J102-'Tot. Chelt.'!M112</f>
        <v>0</v>
      </c>
    </row>
    <row r="102" spans="1:10" x14ac:dyDescent="0.2">
      <c r="A102" s="623">
        <f>Sheet1!A103-'Tot. Chelt.'!D113</f>
        <v>0</v>
      </c>
      <c r="B102" s="623">
        <f>Sheet1!B103-'Tot. Chelt.'!E113</f>
        <v>0</v>
      </c>
      <c r="C102" s="623">
        <f>Sheet1!C103-'Tot. Chelt.'!F113</f>
        <v>0</v>
      </c>
      <c r="D102" s="623">
        <f>Sheet1!D103-'Tot. Chelt.'!G113</f>
        <v>0</v>
      </c>
      <c r="E102" s="623">
        <f>Sheet1!E103-'Tot. Chelt.'!H113</f>
        <v>0</v>
      </c>
      <c r="F102" s="623">
        <f>Sheet1!F103-'Tot. Chelt.'!I113</f>
        <v>0</v>
      </c>
      <c r="G102" s="623">
        <f>Sheet1!G103-'Tot. Chelt.'!J113</f>
        <v>0</v>
      </c>
      <c r="H102" s="623">
        <f>Sheet1!H103-'Tot. Chelt.'!K113</f>
        <v>0</v>
      </c>
      <c r="I102" s="623">
        <f>Sheet1!I103-'Tot. Chelt.'!L113</f>
        <v>0</v>
      </c>
      <c r="J102" s="623">
        <f>Sheet1!J103-'Tot. Chelt.'!M113</f>
        <v>0</v>
      </c>
    </row>
    <row r="103" spans="1:10" x14ac:dyDescent="0.2">
      <c r="A103" s="623">
        <f>Sheet1!A104-'Tot. Chelt.'!D114</f>
        <v>0</v>
      </c>
      <c r="B103" s="623">
        <f>Sheet1!B104-'Tot. Chelt.'!E114</f>
        <v>0</v>
      </c>
      <c r="C103" s="623">
        <f>Sheet1!C104-'Tot. Chelt.'!F114</f>
        <v>0</v>
      </c>
      <c r="D103" s="623">
        <f>Sheet1!D104-'Tot. Chelt.'!G114</f>
        <v>0</v>
      </c>
      <c r="E103" s="623">
        <f>Sheet1!E104-'Tot. Chelt.'!H114</f>
        <v>0</v>
      </c>
      <c r="F103" s="623">
        <f>Sheet1!F104-'Tot. Chelt.'!I114</f>
        <v>0</v>
      </c>
      <c r="G103" s="623">
        <f>Sheet1!G104-'Tot. Chelt.'!J114</f>
        <v>0</v>
      </c>
      <c r="H103" s="623">
        <f>Sheet1!H104-'Tot. Chelt.'!K114</f>
        <v>0</v>
      </c>
      <c r="I103" s="623">
        <f>Sheet1!I104-'Tot. Chelt.'!L114</f>
        <v>0</v>
      </c>
      <c r="J103" s="623">
        <f>Sheet1!J104-'Tot. Chelt.'!M114</f>
        <v>0</v>
      </c>
    </row>
    <row r="104" spans="1:10" x14ac:dyDescent="0.2">
      <c r="A104" s="623">
        <f>Sheet1!A105-'Tot. Chelt.'!D115</f>
        <v>0</v>
      </c>
      <c r="B104" s="623">
        <f>Sheet1!B105-'Tot. Chelt.'!E115</f>
        <v>0</v>
      </c>
      <c r="C104" s="623">
        <f>Sheet1!C105-'Tot. Chelt.'!F115</f>
        <v>0</v>
      </c>
      <c r="D104" s="623">
        <f>Sheet1!D105-'Tot. Chelt.'!G115</f>
        <v>0</v>
      </c>
      <c r="E104" s="623">
        <f>Sheet1!E105-'Tot. Chelt.'!H115</f>
        <v>0</v>
      </c>
      <c r="F104" s="623">
        <f>Sheet1!F105-'Tot. Chelt.'!I115</f>
        <v>0</v>
      </c>
      <c r="G104" s="623">
        <f>Sheet1!G105-'Tot. Chelt.'!J115</f>
        <v>0</v>
      </c>
      <c r="H104" s="623">
        <f>Sheet1!H105-'Tot. Chelt.'!K115</f>
        <v>0</v>
      </c>
      <c r="I104" s="623">
        <f>Sheet1!I105-'Tot. Chelt.'!L115</f>
        <v>0</v>
      </c>
      <c r="J104" s="623">
        <f>Sheet1!J105-'Tot. Chelt.'!M115</f>
        <v>0</v>
      </c>
    </row>
    <row r="105" spans="1:10" x14ac:dyDescent="0.2">
      <c r="A105" s="623">
        <f>Sheet1!A106-'Tot. Chelt.'!D116</f>
        <v>0</v>
      </c>
      <c r="B105" s="623">
        <f>Sheet1!B106-'Tot. Chelt.'!E116</f>
        <v>0</v>
      </c>
      <c r="C105" s="623">
        <f>Sheet1!C106-'Tot. Chelt.'!F116</f>
        <v>0</v>
      </c>
      <c r="D105" s="623">
        <f>Sheet1!D106-'Tot. Chelt.'!G116</f>
        <v>0</v>
      </c>
      <c r="E105" s="623">
        <f>Sheet1!E106-'Tot. Chelt.'!H116</f>
        <v>0</v>
      </c>
      <c r="F105" s="623">
        <f>Sheet1!F106-'Tot. Chelt.'!I116</f>
        <v>0</v>
      </c>
      <c r="G105" s="623">
        <f>Sheet1!G106-'Tot. Chelt.'!J116</f>
        <v>0</v>
      </c>
      <c r="H105" s="623">
        <f>Sheet1!H106-'Tot. Chelt.'!K116</f>
        <v>0</v>
      </c>
      <c r="I105" s="623">
        <f>Sheet1!I106-'Tot. Chelt.'!L116</f>
        <v>0</v>
      </c>
      <c r="J105" s="623">
        <f>Sheet1!J106-'Tot. Chelt.'!M116</f>
        <v>0</v>
      </c>
    </row>
    <row r="106" spans="1:10" x14ac:dyDescent="0.2">
      <c r="A106" s="623">
        <f>Sheet1!A107-'Tot. Chelt.'!D117</f>
        <v>0</v>
      </c>
      <c r="B106" s="623">
        <f>Sheet1!B107-'Tot. Chelt.'!E117</f>
        <v>0</v>
      </c>
      <c r="C106" s="623">
        <f>Sheet1!C107-'Tot. Chelt.'!F117</f>
        <v>0</v>
      </c>
      <c r="D106" s="623">
        <f>Sheet1!D107-'Tot. Chelt.'!G117</f>
        <v>0</v>
      </c>
      <c r="E106" s="623">
        <f>Sheet1!E107-'Tot. Chelt.'!H117</f>
        <v>0</v>
      </c>
      <c r="F106" s="623">
        <f>Sheet1!F107-'Tot. Chelt.'!I117</f>
        <v>0</v>
      </c>
      <c r="G106" s="623">
        <f>Sheet1!G107-'Tot. Chelt.'!J117</f>
        <v>0</v>
      </c>
      <c r="H106" s="623">
        <f>Sheet1!H107-'Tot. Chelt.'!K117</f>
        <v>0</v>
      </c>
      <c r="I106" s="623">
        <f>Sheet1!I107-'Tot. Chelt.'!L117</f>
        <v>0</v>
      </c>
      <c r="J106" s="623">
        <f>Sheet1!J107-'Tot. Chelt.'!M117</f>
        <v>0</v>
      </c>
    </row>
    <row r="107" spans="1:10" x14ac:dyDescent="0.2">
      <c r="A107" s="623">
        <f>Sheet1!A108-'Tot. Chelt.'!D118</f>
        <v>0</v>
      </c>
      <c r="B107" s="623">
        <f>Sheet1!B108-'Tot. Chelt.'!E118</f>
        <v>0</v>
      </c>
      <c r="C107" s="623">
        <f>Sheet1!C108-'Tot. Chelt.'!F118</f>
        <v>0</v>
      </c>
      <c r="D107" s="623">
        <f>Sheet1!D108-'Tot. Chelt.'!G118</f>
        <v>0</v>
      </c>
      <c r="E107" s="623">
        <f>Sheet1!E108-'Tot. Chelt.'!H118</f>
        <v>0</v>
      </c>
      <c r="F107" s="623">
        <f>Sheet1!F108-'Tot. Chelt.'!I118</f>
        <v>0</v>
      </c>
      <c r="G107" s="623">
        <f>Sheet1!G108-'Tot. Chelt.'!J118</f>
        <v>0</v>
      </c>
      <c r="H107" s="623">
        <f>Sheet1!H108-'Tot. Chelt.'!K118</f>
        <v>0</v>
      </c>
      <c r="I107" s="623">
        <f>Sheet1!I108-'Tot. Chelt.'!L118</f>
        <v>0</v>
      </c>
      <c r="J107" s="623">
        <f>Sheet1!J108-'Tot. Chelt.'!M118</f>
        <v>0</v>
      </c>
    </row>
    <row r="108" spans="1:10" x14ac:dyDescent="0.2">
      <c r="A108" s="623">
        <f>Sheet1!A109-'Tot. Chelt.'!D119</f>
        <v>0</v>
      </c>
      <c r="B108" s="623">
        <f>Sheet1!B109-'Tot. Chelt.'!E119</f>
        <v>0</v>
      </c>
      <c r="C108" s="623">
        <f>Sheet1!C109-'Tot. Chelt.'!F119</f>
        <v>0</v>
      </c>
      <c r="D108" s="623">
        <f>Sheet1!D109-'Tot. Chelt.'!G119</f>
        <v>0</v>
      </c>
      <c r="E108" s="623">
        <f>Sheet1!E109-'Tot. Chelt.'!H119</f>
        <v>0</v>
      </c>
      <c r="F108" s="623">
        <f>Sheet1!F109-'Tot. Chelt.'!I119</f>
        <v>0</v>
      </c>
      <c r="G108" s="623">
        <f>Sheet1!G109-'Tot. Chelt.'!J119</f>
        <v>0</v>
      </c>
      <c r="H108" s="623">
        <f>Sheet1!H109-'Tot. Chelt.'!K119</f>
        <v>0</v>
      </c>
      <c r="I108" s="623">
        <f>Sheet1!I109-'Tot. Chelt.'!L119</f>
        <v>0</v>
      </c>
      <c r="J108" s="623">
        <f>Sheet1!J109-'Tot. Chelt.'!M119</f>
        <v>0</v>
      </c>
    </row>
    <row r="109" spans="1:10" x14ac:dyDescent="0.2">
      <c r="A109" s="623">
        <f>Sheet1!A110-'Tot. Chelt.'!D120</f>
        <v>0</v>
      </c>
      <c r="B109" s="623">
        <f>Sheet1!B110-'Tot. Chelt.'!E120</f>
        <v>0</v>
      </c>
      <c r="C109" s="623">
        <f>Sheet1!C110-'Tot. Chelt.'!F120</f>
        <v>0</v>
      </c>
      <c r="D109" s="623">
        <f>Sheet1!D110-'Tot. Chelt.'!G120</f>
        <v>0</v>
      </c>
      <c r="E109" s="623">
        <f>Sheet1!E110-'Tot. Chelt.'!H120</f>
        <v>0</v>
      </c>
      <c r="F109" s="623">
        <f>Sheet1!F110-'Tot. Chelt.'!I120</f>
        <v>0</v>
      </c>
      <c r="G109" s="623">
        <f>Sheet1!G110-'Tot. Chelt.'!J120</f>
        <v>0</v>
      </c>
      <c r="H109" s="623">
        <f>Sheet1!H110-'Tot. Chelt.'!K120</f>
        <v>0</v>
      </c>
      <c r="I109" s="623">
        <f>Sheet1!I110-'Tot. Chelt.'!L120</f>
        <v>0</v>
      </c>
      <c r="J109" s="623">
        <f>Sheet1!J110-'Tot. Chelt.'!M120</f>
        <v>0</v>
      </c>
    </row>
    <row r="110" spans="1:10" x14ac:dyDescent="0.2">
      <c r="A110" s="623">
        <f>Sheet1!A111-'Tot. Chelt.'!D121</f>
        <v>0</v>
      </c>
      <c r="B110" s="623">
        <f>Sheet1!B111-'Tot. Chelt.'!E121</f>
        <v>0</v>
      </c>
      <c r="C110" s="623">
        <f>Sheet1!C111-'Tot. Chelt.'!F121</f>
        <v>0</v>
      </c>
      <c r="D110" s="623">
        <f>Sheet1!D111-'Tot. Chelt.'!G121</f>
        <v>0</v>
      </c>
      <c r="E110" s="623">
        <f>Sheet1!E111-'Tot. Chelt.'!H121</f>
        <v>0</v>
      </c>
      <c r="F110" s="623">
        <f>Sheet1!F111-'Tot. Chelt.'!I121</f>
        <v>0</v>
      </c>
      <c r="G110" s="623">
        <f>Sheet1!G111-'Tot. Chelt.'!J121</f>
        <v>0</v>
      </c>
      <c r="H110" s="623">
        <f>Sheet1!H111-'Tot. Chelt.'!K121</f>
        <v>0</v>
      </c>
      <c r="I110" s="623">
        <f>Sheet1!I111-'Tot. Chelt.'!L121</f>
        <v>0</v>
      </c>
      <c r="J110" s="623">
        <f>Sheet1!J111-'Tot. Chelt.'!M121</f>
        <v>0</v>
      </c>
    </row>
    <row r="111" spans="1:10" x14ac:dyDescent="0.2">
      <c r="A111" s="623">
        <f>Sheet1!A112-'Tot. Chelt.'!D122</f>
        <v>0</v>
      </c>
      <c r="B111" s="623">
        <f>Sheet1!B112-'Tot. Chelt.'!E122</f>
        <v>0</v>
      </c>
      <c r="C111" s="623">
        <f>Sheet1!C112-'Tot. Chelt.'!F122</f>
        <v>0</v>
      </c>
      <c r="D111" s="623">
        <f>Sheet1!D112-'Tot. Chelt.'!G122</f>
        <v>0</v>
      </c>
      <c r="E111" s="623">
        <f>Sheet1!E112-'Tot. Chelt.'!H122</f>
        <v>0</v>
      </c>
      <c r="F111" s="623">
        <f>Sheet1!F112-'Tot. Chelt.'!I122</f>
        <v>0</v>
      </c>
      <c r="G111" s="623">
        <f>Sheet1!G112-'Tot. Chelt.'!J122</f>
        <v>0</v>
      </c>
      <c r="H111" s="623">
        <f>Sheet1!H112-'Tot. Chelt.'!K122</f>
        <v>0</v>
      </c>
      <c r="I111" s="623">
        <f>Sheet1!I112-'Tot. Chelt.'!L122</f>
        <v>0</v>
      </c>
      <c r="J111" s="623">
        <f>Sheet1!J112-'Tot. Chelt.'!M122</f>
        <v>0</v>
      </c>
    </row>
    <row r="112" spans="1:10" x14ac:dyDescent="0.2">
      <c r="A112" s="623">
        <f>Sheet1!A113-'Tot. Chelt.'!D123</f>
        <v>0</v>
      </c>
      <c r="B112" s="623">
        <f>Sheet1!B113-'Tot. Chelt.'!E123</f>
        <v>0</v>
      </c>
      <c r="C112" s="623">
        <f>Sheet1!C113-'Tot. Chelt.'!F123</f>
        <v>0</v>
      </c>
      <c r="D112" s="623">
        <f>Sheet1!D113-'Tot. Chelt.'!G123</f>
        <v>0</v>
      </c>
      <c r="E112" s="623">
        <f>Sheet1!E113-'Tot. Chelt.'!H123</f>
        <v>0</v>
      </c>
      <c r="F112" s="623">
        <f>Sheet1!F113-'Tot. Chelt.'!I123</f>
        <v>0</v>
      </c>
      <c r="G112" s="623">
        <f>Sheet1!G113-'Tot. Chelt.'!J123</f>
        <v>0</v>
      </c>
      <c r="H112" s="623">
        <f>Sheet1!H113-'Tot. Chelt.'!K123</f>
        <v>0</v>
      </c>
      <c r="I112" s="623">
        <f>Sheet1!I113-'Tot. Chelt.'!L123</f>
        <v>0</v>
      </c>
      <c r="J112" s="623">
        <f>Sheet1!J113-'Tot. Chelt.'!M123</f>
        <v>0</v>
      </c>
    </row>
    <row r="113" spans="1:10" x14ac:dyDescent="0.2">
      <c r="A113" s="623">
        <f>Sheet1!A114-'Tot. Chelt.'!D124</f>
        <v>0</v>
      </c>
      <c r="B113" s="623">
        <f>Sheet1!B114-'Tot. Chelt.'!E124</f>
        <v>0</v>
      </c>
      <c r="C113" s="623">
        <f>Sheet1!C114-'Tot. Chelt.'!F124</f>
        <v>0</v>
      </c>
      <c r="D113" s="623">
        <f>Sheet1!D114-'Tot. Chelt.'!G124</f>
        <v>0</v>
      </c>
      <c r="E113" s="623">
        <f>Sheet1!E114-'Tot. Chelt.'!H124</f>
        <v>0</v>
      </c>
      <c r="F113" s="623">
        <f>Sheet1!F114-'Tot. Chelt.'!I124</f>
        <v>0</v>
      </c>
      <c r="G113" s="623">
        <f>Sheet1!G114-'Tot. Chelt.'!J124</f>
        <v>0</v>
      </c>
      <c r="H113" s="623">
        <f>Sheet1!H114-'Tot. Chelt.'!K124</f>
        <v>0</v>
      </c>
      <c r="I113" s="623">
        <f>Sheet1!I114-'Tot. Chelt.'!L124</f>
        <v>0</v>
      </c>
      <c r="J113" s="623">
        <f>Sheet1!J114-'Tot. Chelt.'!M124</f>
        <v>0</v>
      </c>
    </row>
    <row r="114" spans="1:10" x14ac:dyDescent="0.2">
      <c r="A114" s="623">
        <f>Sheet1!A115-'Tot. Chelt.'!D125</f>
        <v>0</v>
      </c>
      <c r="B114" s="623">
        <f>Sheet1!B115-'Tot. Chelt.'!E125</f>
        <v>0</v>
      </c>
      <c r="C114" s="623">
        <f>Sheet1!C115-'Tot. Chelt.'!F125</f>
        <v>0</v>
      </c>
      <c r="D114" s="623">
        <f>Sheet1!D115-'Tot. Chelt.'!G125</f>
        <v>0</v>
      </c>
      <c r="E114" s="623">
        <f>Sheet1!E115-'Tot. Chelt.'!H125</f>
        <v>0</v>
      </c>
      <c r="F114" s="623">
        <f>Sheet1!F115-'Tot. Chelt.'!I125</f>
        <v>0</v>
      </c>
      <c r="G114" s="623">
        <f>Sheet1!G115-'Tot. Chelt.'!J125</f>
        <v>0</v>
      </c>
      <c r="H114" s="623">
        <f>Sheet1!H115-'Tot. Chelt.'!K125</f>
        <v>0</v>
      </c>
      <c r="I114" s="623">
        <f>Sheet1!I115-'Tot. Chelt.'!L125</f>
        <v>0</v>
      </c>
      <c r="J114" s="623">
        <f>Sheet1!J115-'Tot. Chelt.'!M125</f>
        <v>0</v>
      </c>
    </row>
    <row r="115" spans="1:10" x14ac:dyDescent="0.2">
      <c r="A115" s="623">
        <f>Sheet1!A116-'Tot. Chelt.'!D126</f>
        <v>0</v>
      </c>
      <c r="B115" s="623">
        <f>Sheet1!B116-'Tot. Chelt.'!E126</f>
        <v>0</v>
      </c>
      <c r="C115" s="623">
        <f>Sheet1!C116-'Tot. Chelt.'!F126</f>
        <v>0</v>
      </c>
      <c r="D115" s="623">
        <f>Sheet1!D116-'Tot. Chelt.'!G126</f>
        <v>0</v>
      </c>
      <c r="E115" s="623">
        <f>Sheet1!E116-'Tot. Chelt.'!H126</f>
        <v>0</v>
      </c>
      <c r="F115" s="623">
        <f>Sheet1!F116-'Tot. Chelt.'!I126</f>
        <v>0</v>
      </c>
      <c r="G115" s="623">
        <f>Sheet1!G116-'Tot. Chelt.'!J126</f>
        <v>0</v>
      </c>
      <c r="H115" s="623">
        <f>Sheet1!H116-'Tot. Chelt.'!K126</f>
        <v>0</v>
      </c>
      <c r="I115" s="623">
        <f>Sheet1!I116-'Tot. Chelt.'!L126</f>
        <v>0</v>
      </c>
      <c r="J115" s="623">
        <f>Sheet1!J116-'Tot. Chelt.'!M126</f>
        <v>0</v>
      </c>
    </row>
    <row r="116" spans="1:10" x14ac:dyDescent="0.2">
      <c r="A116" s="623">
        <f>Sheet1!A117-'Tot. Chelt.'!D127</f>
        <v>0</v>
      </c>
      <c r="B116" s="623">
        <f>Sheet1!B117-'Tot. Chelt.'!E127</f>
        <v>0</v>
      </c>
      <c r="C116" s="623">
        <f>Sheet1!C117-'Tot. Chelt.'!F127</f>
        <v>0</v>
      </c>
      <c r="D116" s="623">
        <f>Sheet1!D117-'Tot. Chelt.'!G127</f>
        <v>0</v>
      </c>
      <c r="E116" s="623">
        <f>Sheet1!E117-'Tot. Chelt.'!H127</f>
        <v>0</v>
      </c>
      <c r="F116" s="623">
        <f>Sheet1!F117-'Tot. Chelt.'!I127</f>
        <v>0</v>
      </c>
      <c r="G116" s="623">
        <f>Sheet1!G117-'Tot. Chelt.'!J127</f>
        <v>0</v>
      </c>
      <c r="H116" s="623">
        <f>Sheet1!H117-'Tot. Chelt.'!K127</f>
        <v>0</v>
      </c>
      <c r="I116" s="623">
        <f>Sheet1!I117-'Tot. Chelt.'!L127</f>
        <v>0</v>
      </c>
      <c r="J116" s="623">
        <f>Sheet1!J117-'Tot. Chelt.'!M127</f>
        <v>0</v>
      </c>
    </row>
    <row r="117" spans="1:10" x14ac:dyDescent="0.2">
      <c r="A117" s="623">
        <f>Sheet1!A118-'Tot. Chelt.'!D128</f>
        <v>0</v>
      </c>
      <c r="B117" s="623">
        <f>Sheet1!B118-'Tot. Chelt.'!E128</f>
        <v>0</v>
      </c>
      <c r="C117" s="623">
        <f>Sheet1!C118-'Tot. Chelt.'!F128</f>
        <v>0</v>
      </c>
      <c r="D117" s="623">
        <f>Sheet1!D118-'Tot. Chelt.'!G128</f>
        <v>0</v>
      </c>
      <c r="E117" s="623">
        <f>Sheet1!E118-'Tot. Chelt.'!H128</f>
        <v>0</v>
      </c>
      <c r="F117" s="623">
        <f>Sheet1!F118-'Tot. Chelt.'!I128</f>
        <v>0</v>
      </c>
      <c r="G117" s="623">
        <f>Sheet1!G118-'Tot. Chelt.'!J128</f>
        <v>0</v>
      </c>
      <c r="H117" s="623">
        <f>Sheet1!H118-'Tot. Chelt.'!K128</f>
        <v>0</v>
      </c>
      <c r="I117" s="623">
        <f>Sheet1!I118-'Tot. Chelt.'!L128</f>
        <v>0</v>
      </c>
      <c r="J117" s="623">
        <f>Sheet1!J118-'Tot. Chelt.'!M128</f>
        <v>0</v>
      </c>
    </row>
    <row r="118" spans="1:10" x14ac:dyDescent="0.2">
      <c r="A118" s="623">
        <f>Sheet1!A119-'Tot. Chelt.'!D129</f>
        <v>0</v>
      </c>
      <c r="B118" s="623">
        <f>Sheet1!B119-'Tot. Chelt.'!E129</f>
        <v>0</v>
      </c>
      <c r="C118" s="623">
        <f>Sheet1!C119-'Tot. Chelt.'!F129</f>
        <v>0</v>
      </c>
      <c r="D118" s="623">
        <f>Sheet1!D119-'Tot. Chelt.'!G129</f>
        <v>0</v>
      </c>
      <c r="E118" s="623">
        <f>Sheet1!E119-'Tot. Chelt.'!H129</f>
        <v>0</v>
      </c>
      <c r="F118" s="623">
        <f>Sheet1!F119-'Tot. Chelt.'!I129</f>
        <v>0</v>
      </c>
      <c r="G118" s="623">
        <f>Sheet1!G119-'Tot. Chelt.'!J129</f>
        <v>0</v>
      </c>
      <c r="H118" s="623">
        <f>Sheet1!H119-'Tot. Chelt.'!K129</f>
        <v>0</v>
      </c>
      <c r="I118" s="623">
        <f>Sheet1!I119-'Tot. Chelt.'!L129</f>
        <v>0</v>
      </c>
      <c r="J118" s="623">
        <f>Sheet1!J119-'Tot. Chelt.'!M129</f>
        <v>0</v>
      </c>
    </row>
    <row r="119" spans="1:10" x14ac:dyDescent="0.2">
      <c r="A119" s="623">
        <f>Sheet1!A120-'Tot. Chelt.'!D130</f>
        <v>0</v>
      </c>
      <c r="B119" s="623">
        <f>Sheet1!B120-'Tot. Chelt.'!E130</f>
        <v>0</v>
      </c>
      <c r="C119" s="623">
        <f>Sheet1!C120-'Tot. Chelt.'!F130</f>
        <v>0</v>
      </c>
      <c r="D119" s="623">
        <f>Sheet1!D120-'Tot. Chelt.'!G130</f>
        <v>0</v>
      </c>
      <c r="E119" s="623">
        <f>Sheet1!E120-'Tot. Chelt.'!H130</f>
        <v>0</v>
      </c>
      <c r="F119" s="623">
        <f>Sheet1!F120-'Tot. Chelt.'!I130</f>
        <v>0</v>
      </c>
      <c r="G119" s="623">
        <f>Sheet1!G120-'Tot. Chelt.'!J130</f>
        <v>0</v>
      </c>
      <c r="H119" s="623">
        <f>Sheet1!H120-'Tot. Chelt.'!K130</f>
        <v>0</v>
      </c>
      <c r="I119" s="623">
        <f>Sheet1!I120-'Tot. Chelt.'!L130</f>
        <v>0</v>
      </c>
      <c r="J119" s="623">
        <f>Sheet1!J120-'Tot. Chelt.'!M130</f>
        <v>0</v>
      </c>
    </row>
    <row r="120" spans="1:10" x14ac:dyDescent="0.2">
      <c r="A120" s="623">
        <f>Sheet1!A121-'Tot. Chelt.'!D131</f>
        <v>0</v>
      </c>
      <c r="B120" s="623">
        <f>Sheet1!B121-'Tot. Chelt.'!E131</f>
        <v>0</v>
      </c>
      <c r="C120" s="623">
        <f>Sheet1!C121-'Tot. Chelt.'!F131</f>
        <v>0</v>
      </c>
      <c r="D120" s="623">
        <f>Sheet1!D121-'Tot. Chelt.'!G131</f>
        <v>0</v>
      </c>
      <c r="E120" s="623">
        <f>Sheet1!E121-'Tot. Chelt.'!H131</f>
        <v>0</v>
      </c>
      <c r="F120" s="623">
        <f>Sheet1!F121-'Tot. Chelt.'!I131</f>
        <v>0</v>
      </c>
      <c r="G120" s="623">
        <f>Sheet1!G121-'Tot. Chelt.'!J131</f>
        <v>0</v>
      </c>
      <c r="H120" s="623">
        <f>Sheet1!H121-'Tot. Chelt.'!K131</f>
        <v>0</v>
      </c>
      <c r="I120" s="623">
        <f>Sheet1!I121-'Tot. Chelt.'!L131</f>
        <v>0</v>
      </c>
      <c r="J120" s="623">
        <f>Sheet1!J121-'Tot. Chelt.'!M131</f>
        <v>0</v>
      </c>
    </row>
    <row r="121" spans="1:10" x14ac:dyDescent="0.2">
      <c r="A121" s="623">
        <f>Sheet1!A122-'Tot. Chelt.'!D132</f>
        <v>76.199999999999989</v>
      </c>
      <c r="B121" s="623">
        <f>Sheet1!B122-'Tot. Chelt.'!E132</f>
        <v>0</v>
      </c>
      <c r="C121" s="623">
        <f>Sheet1!C122-'Tot. Chelt.'!F132</f>
        <v>55.73</v>
      </c>
      <c r="D121" s="623">
        <f>Sheet1!D122-'Tot. Chelt.'!G132</f>
        <v>0</v>
      </c>
      <c r="E121" s="623">
        <f>Sheet1!E122-'Tot. Chelt.'!H132</f>
        <v>18.2</v>
      </c>
      <c r="F121" s="623">
        <f>Sheet1!F122-'Tot. Chelt.'!I132</f>
        <v>2.27</v>
      </c>
      <c r="G121" s="623">
        <f>Sheet1!G122-'Tot. Chelt.'!J132</f>
        <v>0</v>
      </c>
      <c r="H121" s="623">
        <f>Sheet1!H122-'Tot. Chelt.'!K132</f>
        <v>0</v>
      </c>
      <c r="I121" s="623">
        <f>Sheet1!I122-'Tot. Chelt.'!L132</f>
        <v>0</v>
      </c>
      <c r="J121" s="623">
        <f>Sheet1!J122-'Tot. Chelt.'!M132</f>
        <v>0</v>
      </c>
    </row>
    <row r="122" spans="1:10" x14ac:dyDescent="0.2">
      <c r="A122" s="623">
        <f>Sheet1!A123-'Tot. Chelt.'!D133</f>
        <v>76.199999999999989</v>
      </c>
      <c r="B122" s="623">
        <f>Sheet1!B123-'Tot. Chelt.'!E133</f>
        <v>0</v>
      </c>
      <c r="C122" s="623">
        <f>Sheet1!C123-'Tot. Chelt.'!F133</f>
        <v>55.73</v>
      </c>
      <c r="D122" s="623">
        <f>Sheet1!D123-'Tot. Chelt.'!G133</f>
        <v>0</v>
      </c>
      <c r="E122" s="623">
        <f>Sheet1!E123-'Tot. Chelt.'!H133</f>
        <v>18.2</v>
      </c>
      <c r="F122" s="623">
        <f>Sheet1!F123-'Tot. Chelt.'!I133</f>
        <v>2.27</v>
      </c>
      <c r="G122" s="623">
        <f>Sheet1!G123-'Tot. Chelt.'!J133</f>
        <v>0</v>
      </c>
      <c r="H122" s="623">
        <f>Sheet1!H123-'Tot. Chelt.'!K133</f>
        <v>0</v>
      </c>
      <c r="I122" s="623">
        <f>Sheet1!I123-'Tot. Chelt.'!L133</f>
        <v>0</v>
      </c>
      <c r="J122" s="623">
        <f>Sheet1!J123-'Tot. Chelt.'!M133</f>
        <v>0</v>
      </c>
    </row>
    <row r="123" spans="1:10" x14ac:dyDescent="0.2">
      <c r="A123" s="623">
        <f>Sheet1!A124-'Tot. Chelt.'!D134</f>
        <v>76.199999999999989</v>
      </c>
      <c r="B123" s="623">
        <f>Sheet1!B124-'Tot. Chelt.'!E134</f>
        <v>0</v>
      </c>
      <c r="C123" s="623">
        <f>Sheet1!C124-'Tot. Chelt.'!F134</f>
        <v>55.73</v>
      </c>
      <c r="D123" s="623">
        <f>Sheet1!D124-'Tot. Chelt.'!G134</f>
        <v>0</v>
      </c>
      <c r="E123" s="623">
        <f>Sheet1!E124-'Tot. Chelt.'!H134</f>
        <v>18.2</v>
      </c>
      <c r="F123" s="623">
        <f>Sheet1!F124-'Tot. Chelt.'!I134</f>
        <v>2.27</v>
      </c>
      <c r="G123" s="623">
        <f>Sheet1!G124-'Tot. Chelt.'!J134</f>
        <v>0</v>
      </c>
      <c r="H123" s="623">
        <f>Sheet1!H124-'Tot. Chelt.'!K134</f>
        <v>0</v>
      </c>
      <c r="I123" s="623">
        <f>Sheet1!I124-'Tot. Chelt.'!L134</f>
        <v>0</v>
      </c>
      <c r="J123" s="623">
        <f>Sheet1!J124-'Tot. Chelt.'!M134</f>
        <v>0</v>
      </c>
    </row>
    <row r="124" spans="1:10" x14ac:dyDescent="0.2">
      <c r="A124" s="623">
        <f>Sheet1!A125-'Tot. Chelt.'!D135</f>
        <v>0</v>
      </c>
      <c r="B124" s="623">
        <f>Sheet1!B125-'Tot. Chelt.'!E135</f>
        <v>0</v>
      </c>
      <c r="C124" s="623">
        <f>Sheet1!C125-'Tot. Chelt.'!F135</f>
        <v>0</v>
      </c>
      <c r="D124" s="623">
        <f>Sheet1!D125-'Tot. Chelt.'!G135</f>
        <v>0</v>
      </c>
      <c r="E124" s="623">
        <f>Sheet1!E125-'Tot. Chelt.'!H135</f>
        <v>0</v>
      </c>
      <c r="F124" s="623">
        <f>Sheet1!F125-'Tot. Chelt.'!I135</f>
        <v>0</v>
      </c>
      <c r="G124" s="623">
        <f>Sheet1!G125-'Tot. Chelt.'!J135</f>
        <v>0</v>
      </c>
      <c r="H124" s="623">
        <f>Sheet1!H125-'Tot. Chelt.'!K135</f>
        <v>0</v>
      </c>
      <c r="I124" s="623">
        <f>Sheet1!I125-'Tot. Chelt.'!L135</f>
        <v>0</v>
      </c>
      <c r="J124" s="623">
        <f>Sheet1!J125-'Tot. Chelt.'!M135</f>
        <v>0</v>
      </c>
    </row>
    <row r="125" spans="1:10" x14ac:dyDescent="0.2">
      <c r="A125" s="623">
        <f>Sheet1!A126-'Tot. Chelt.'!D136</f>
        <v>0</v>
      </c>
      <c r="B125" s="623">
        <f>Sheet1!B126-'Tot. Chelt.'!E136</f>
        <v>0</v>
      </c>
      <c r="C125" s="623">
        <f>Sheet1!C126-'Tot. Chelt.'!F136</f>
        <v>0</v>
      </c>
      <c r="D125" s="623">
        <f>Sheet1!D126-'Tot. Chelt.'!G136</f>
        <v>0</v>
      </c>
      <c r="E125" s="623">
        <f>Sheet1!E126-'Tot. Chelt.'!H136</f>
        <v>0</v>
      </c>
      <c r="F125" s="623">
        <f>Sheet1!F126-'Tot. Chelt.'!I136</f>
        <v>0</v>
      </c>
      <c r="G125" s="623">
        <f>Sheet1!G126-'Tot. Chelt.'!J136</f>
        <v>0</v>
      </c>
      <c r="H125" s="623">
        <f>Sheet1!H126-'Tot. Chelt.'!K136</f>
        <v>0</v>
      </c>
      <c r="I125" s="623">
        <f>Sheet1!I126-'Tot. Chelt.'!L136</f>
        <v>0</v>
      </c>
      <c r="J125" s="623">
        <f>Sheet1!J126-'Tot. Chelt.'!M136</f>
        <v>0</v>
      </c>
    </row>
    <row r="126" spans="1:10" x14ac:dyDescent="0.2">
      <c r="A126" s="623">
        <f>Sheet1!A127-'Tot. Chelt.'!D137</f>
        <v>0</v>
      </c>
      <c r="B126" s="623">
        <f>Sheet1!B127-'Tot. Chelt.'!E137</f>
        <v>0</v>
      </c>
      <c r="C126" s="623">
        <f>Sheet1!C127-'Tot. Chelt.'!F137</f>
        <v>0</v>
      </c>
      <c r="D126" s="623">
        <f>Sheet1!D127-'Tot. Chelt.'!G137</f>
        <v>0</v>
      </c>
      <c r="E126" s="623">
        <f>Sheet1!E127-'Tot. Chelt.'!H137</f>
        <v>0</v>
      </c>
      <c r="F126" s="623">
        <f>Sheet1!F127-'Tot. Chelt.'!I137</f>
        <v>0</v>
      </c>
      <c r="G126" s="623">
        <f>Sheet1!G127-'Tot. Chelt.'!J137</f>
        <v>0</v>
      </c>
      <c r="H126" s="623">
        <f>Sheet1!H127-'Tot. Chelt.'!K137</f>
        <v>0</v>
      </c>
      <c r="I126" s="623">
        <f>Sheet1!I127-'Tot. Chelt.'!L137</f>
        <v>0</v>
      </c>
      <c r="J126" s="623">
        <f>Sheet1!J127-'Tot. Chelt.'!M137</f>
        <v>0</v>
      </c>
    </row>
    <row r="127" spans="1:10" x14ac:dyDescent="0.2">
      <c r="A127" s="623">
        <f>Sheet1!A128-'Tot. Chelt.'!D138</f>
        <v>0</v>
      </c>
      <c r="B127" s="623">
        <f>Sheet1!B128-'Tot. Chelt.'!E138</f>
        <v>0</v>
      </c>
      <c r="C127" s="623">
        <f>Sheet1!C128-'Tot. Chelt.'!F138</f>
        <v>0</v>
      </c>
      <c r="D127" s="623">
        <f>Sheet1!D128-'Tot. Chelt.'!G138</f>
        <v>0</v>
      </c>
      <c r="E127" s="623">
        <f>Sheet1!E128-'Tot. Chelt.'!H138</f>
        <v>0</v>
      </c>
      <c r="F127" s="623">
        <f>Sheet1!F128-'Tot. Chelt.'!I138</f>
        <v>0</v>
      </c>
      <c r="G127" s="623">
        <f>Sheet1!G128-'Tot. Chelt.'!J138</f>
        <v>0</v>
      </c>
      <c r="H127" s="623">
        <f>Sheet1!H128-'Tot. Chelt.'!K138</f>
        <v>0</v>
      </c>
      <c r="I127" s="623">
        <f>Sheet1!I128-'Tot. Chelt.'!L138</f>
        <v>0</v>
      </c>
      <c r="J127" s="623">
        <f>Sheet1!J128-'Tot. Chelt.'!M138</f>
        <v>0</v>
      </c>
    </row>
    <row r="128" spans="1:10" x14ac:dyDescent="0.2">
      <c r="A128" s="623">
        <f>Sheet1!A129-'Tot. Chelt.'!D139</f>
        <v>0</v>
      </c>
      <c r="B128" s="623">
        <f>Sheet1!B129-'Tot. Chelt.'!E139</f>
        <v>0</v>
      </c>
      <c r="C128" s="623">
        <f>Sheet1!C129-'Tot. Chelt.'!F139</f>
        <v>0</v>
      </c>
      <c r="D128" s="623">
        <f>Sheet1!D129-'Tot. Chelt.'!G139</f>
        <v>0</v>
      </c>
      <c r="E128" s="623">
        <f>Sheet1!E129-'Tot. Chelt.'!H139</f>
        <v>0</v>
      </c>
      <c r="F128" s="623">
        <f>Sheet1!F129-'Tot. Chelt.'!I139</f>
        <v>0</v>
      </c>
      <c r="G128" s="623">
        <f>Sheet1!G129-'Tot. Chelt.'!J139</f>
        <v>0</v>
      </c>
      <c r="H128" s="623">
        <f>Sheet1!H129-'Tot. Chelt.'!K139</f>
        <v>0</v>
      </c>
      <c r="I128" s="623">
        <f>Sheet1!I129-'Tot. Chelt.'!L139</f>
        <v>0</v>
      </c>
      <c r="J128" s="623">
        <f>Sheet1!J129-'Tot. Chelt.'!M139</f>
        <v>0</v>
      </c>
    </row>
    <row r="129" spans="1:10" x14ac:dyDescent="0.2">
      <c r="A129" s="623">
        <f>Sheet1!A130-'Tot. Chelt.'!D140</f>
        <v>-594</v>
      </c>
      <c r="B129" s="623">
        <f>Sheet1!B130-'Tot. Chelt.'!E140</f>
        <v>0</v>
      </c>
      <c r="C129" s="623">
        <f>Sheet1!C130-'Tot. Chelt.'!F140</f>
        <v>0</v>
      </c>
      <c r="D129" s="623">
        <f>Sheet1!D130-'Tot. Chelt.'!G140</f>
        <v>-580</v>
      </c>
      <c r="E129" s="623">
        <f>Sheet1!E130-'Tot. Chelt.'!H140</f>
        <v>-14</v>
      </c>
      <c r="F129" s="623">
        <f>Sheet1!F130-'Tot. Chelt.'!I140</f>
        <v>0</v>
      </c>
      <c r="G129" s="623">
        <f>Sheet1!G130-'Tot. Chelt.'!J140</f>
        <v>0</v>
      </c>
      <c r="H129" s="623">
        <f>Sheet1!H130-'Tot. Chelt.'!K140</f>
        <v>0</v>
      </c>
      <c r="I129" s="623">
        <f>Sheet1!I130-'Tot. Chelt.'!L140</f>
        <v>0</v>
      </c>
      <c r="J129" s="623">
        <f>Sheet1!J130-'Tot. Chelt.'!M140</f>
        <v>0</v>
      </c>
    </row>
    <row r="130" spans="1:10" x14ac:dyDescent="0.2">
      <c r="A130" s="623">
        <f>Sheet1!A131-'Tot. Chelt.'!D141</f>
        <v>0</v>
      </c>
      <c r="B130" s="623">
        <f>Sheet1!B131-'Tot. Chelt.'!E141</f>
        <v>0</v>
      </c>
      <c r="C130" s="623">
        <f>Sheet1!C131-'Tot. Chelt.'!F141</f>
        <v>0</v>
      </c>
      <c r="D130" s="623">
        <f>Sheet1!D131-'Tot. Chelt.'!G141</f>
        <v>0</v>
      </c>
      <c r="E130" s="623">
        <f>Sheet1!E131-'Tot. Chelt.'!H141</f>
        <v>0</v>
      </c>
      <c r="F130" s="623">
        <f>Sheet1!F131-'Tot. Chelt.'!I141</f>
        <v>0</v>
      </c>
      <c r="G130" s="623">
        <f>Sheet1!G131-'Tot. Chelt.'!J141</f>
        <v>0</v>
      </c>
      <c r="H130" s="623">
        <f>Sheet1!H131-'Tot. Chelt.'!K141</f>
        <v>0</v>
      </c>
      <c r="I130" s="623">
        <f>Sheet1!I131-'Tot. Chelt.'!L141</f>
        <v>0</v>
      </c>
      <c r="J130" s="623">
        <f>Sheet1!J131-'Tot. Chelt.'!M141</f>
        <v>0</v>
      </c>
    </row>
    <row r="131" spans="1:10" x14ac:dyDescent="0.2">
      <c r="A131" s="623">
        <f>Sheet1!A132-'Tot. Chelt.'!D142</f>
        <v>0</v>
      </c>
      <c r="B131" s="623">
        <f>Sheet1!B132-'Tot. Chelt.'!E142</f>
        <v>0</v>
      </c>
      <c r="C131" s="623">
        <f>Sheet1!C132-'Tot. Chelt.'!F142</f>
        <v>0</v>
      </c>
      <c r="D131" s="623">
        <f>Sheet1!D132-'Tot. Chelt.'!G142</f>
        <v>0</v>
      </c>
      <c r="E131" s="623">
        <f>Sheet1!E132-'Tot. Chelt.'!H142</f>
        <v>0</v>
      </c>
      <c r="F131" s="623">
        <f>Sheet1!F132-'Tot. Chelt.'!I142</f>
        <v>0</v>
      </c>
      <c r="G131" s="623">
        <f>Sheet1!G132-'Tot. Chelt.'!J142</f>
        <v>0</v>
      </c>
      <c r="H131" s="623">
        <f>Sheet1!H132-'Tot. Chelt.'!K142</f>
        <v>0</v>
      </c>
      <c r="I131" s="623">
        <f>Sheet1!I132-'Tot. Chelt.'!L142</f>
        <v>0</v>
      </c>
      <c r="J131" s="623">
        <f>Sheet1!J132-'Tot. Chelt.'!M142</f>
        <v>0</v>
      </c>
    </row>
    <row r="132" spans="1:10" x14ac:dyDescent="0.2">
      <c r="A132" s="623">
        <f>Sheet1!A133-'Tot. Chelt.'!D143</f>
        <v>0</v>
      </c>
      <c r="B132" s="623">
        <f>Sheet1!B133-'Tot. Chelt.'!E143</f>
        <v>0</v>
      </c>
      <c r="C132" s="623">
        <f>Sheet1!C133-'Tot. Chelt.'!F143</f>
        <v>0</v>
      </c>
      <c r="D132" s="623">
        <f>Sheet1!D133-'Tot. Chelt.'!G143</f>
        <v>0</v>
      </c>
      <c r="E132" s="623">
        <f>Sheet1!E133-'Tot. Chelt.'!H143</f>
        <v>0</v>
      </c>
      <c r="F132" s="623">
        <f>Sheet1!F133-'Tot. Chelt.'!I143</f>
        <v>0</v>
      </c>
      <c r="G132" s="623">
        <f>Sheet1!G133-'Tot. Chelt.'!J143</f>
        <v>0</v>
      </c>
      <c r="H132" s="623">
        <f>Sheet1!H133-'Tot. Chelt.'!K143</f>
        <v>0</v>
      </c>
      <c r="I132" s="623">
        <f>Sheet1!I133-'Tot. Chelt.'!L143</f>
        <v>0</v>
      </c>
      <c r="J132" s="623">
        <f>Sheet1!J133-'Tot. Chelt.'!M143</f>
        <v>0</v>
      </c>
    </row>
    <row r="133" spans="1:10" x14ac:dyDescent="0.2">
      <c r="A133" s="623">
        <f>Sheet1!A134-'Tot. Chelt.'!D144</f>
        <v>0</v>
      </c>
      <c r="B133" s="623">
        <f>Sheet1!B134-'Tot. Chelt.'!E144</f>
        <v>0</v>
      </c>
      <c r="C133" s="623">
        <f>Sheet1!C134-'Tot. Chelt.'!F144</f>
        <v>0</v>
      </c>
      <c r="D133" s="623">
        <f>Sheet1!D134-'Tot. Chelt.'!G144</f>
        <v>0</v>
      </c>
      <c r="E133" s="623">
        <f>Sheet1!E134-'Tot. Chelt.'!H144</f>
        <v>0</v>
      </c>
      <c r="F133" s="623">
        <f>Sheet1!F134-'Tot. Chelt.'!I144</f>
        <v>0</v>
      </c>
      <c r="G133" s="623">
        <f>Sheet1!G134-'Tot. Chelt.'!J144</f>
        <v>0</v>
      </c>
      <c r="H133" s="623">
        <f>Sheet1!H134-'Tot. Chelt.'!K144</f>
        <v>0</v>
      </c>
      <c r="I133" s="623">
        <f>Sheet1!I134-'Tot. Chelt.'!L144</f>
        <v>0</v>
      </c>
      <c r="J133" s="623">
        <f>Sheet1!J134-'Tot. Chelt.'!M144</f>
        <v>0</v>
      </c>
    </row>
    <row r="134" spans="1:10" x14ac:dyDescent="0.2">
      <c r="A134" s="623">
        <f>Sheet1!A135-'Tot. Chelt.'!D145</f>
        <v>0</v>
      </c>
      <c r="B134" s="623">
        <f>Sheet1!B135-'Tot. Chelt.'!E145</f>
        <v>0</v>
      </c>
      <c r="C134" s="623">
        <f>Sheet1!C135-'Tot. Chelt.'!F145</f>
        <v>0</v>
      </c>
      <c r="D134" s="623">
        <f>Sheet1!D135-'Tot. Chelt.'!G145</f>
        <v>0</v>
      </c>
      <c r="E134" s="623">
        <f>Sheet1!E135-'Tot. Chelt.'!H145</f>
        <v>0</v>
      </c>
      <c r="F134" s="623">
        <f>Sheet1!F135-'Tot. Chelt.'!I145</f>
        <v>0</v>
      </c>
      <c r="G134" s="623">
        <f>Sheet1!G135-'Tot. Chelt.'!J145</f>
        <v>0</v>
      </c>
      <c r="H134" s="623">
        <f>Sheet1!H135-'Tot. Chelt.'!K145</f>
        <v>0</v>
      </c>
      <c r="I134" s="623">
        <f>Sheet1!I135-'Tot. Chelt.'!L145</f>
        <v>0</v>
      </c>
      <c r="J134" s="623">
        <f>Sheet1!J135-'Tot. Chelt.'!M145</f>
        <v>0</v>
      </c>
    </row>
    <row r="135" spans="1:10" x14ac:dyDescent="0.2">
      <c r="A135" s="623">
        <f>Sheet1!A136-'Tot. Chelt.'!D146</f>
        <v>0</v>
      </c>
      <c r="B135" s="623">
        <f>Sheet1!B136-'Tot. Chelt.'!E146</f>
        <v>0</v>
      </c>
      <c r="C135" s="623">
        <f>Sheet1!C136-'Tot. Chelt.'!F146</f>
        <v>0</v>
      </c>
      <c r="D135" s="623">
        <f>Sheet1!D136-'Tot. Chelt.'!G146</f>
        <v>0</v>
      </c>
      <c r="E135" s="623">
        <f>Sheet1!E136-'Tot. Chelt.'!H146</f>
        <v>0</v>
      </c>
      <c r="F135" s="623">
        <f>Sheet1!F136-'Tot. Chelt.'!I146</f>
        <v>0</v>
      </c>
      <c r="G135" s="623">
        <f>Sheet1!G136-'Tot. Chelt.'!J146</f>
        <v>0</v>
      </c>
      <c r="H135" s="623">
        <f>Sheet1!H136-'Tot. Chelt.'!K146</f>
        <v>0</v>
      </c>
      <c r="I135" s="623">
        <f>Sheet1!I136-'Tot. Chelt.'!L146</f>
        <v>0</v>
      </c>
      <c r="J135" s="623">
        <f>Sheet1!J136-'Tot. Chelt.'!M146</f>
        <v>0</v>
      </c>
    </row>
    <row r="136" spans="1:10" x14ac:dyDescent="0.2">
      <c r="A136" s="623">
        <f>Sheet1!A137-'Tot. Chelt.'!D147</f>
        <v>0</v>
      </c>
      <c r="B136" s="623">
        <f>Sheet1!B137-'Tot. Chelt.'!E147</f>
        <v>0</v>
      </c>
      <c r="C136" s="623">
        <f>Sheet1!C137-'Tot. Chelt.'!F147</f>
        <v>0</v>
      </c>
      <c r="D136" s="623">
        <f>Sheet1!D137-'Tot. Chelt.'!G147</f>
        <v>0</v>
      </c>
      <c r="E136" s="623">
        <f>Sheet1!E137-'Tot. Chelt.'!H147</f>
        <v>0</v>
      </c>
      <c r="F136" s="623">
        <f>Sheet1!F137-'Tot. Chelt.'!I147</f>
        <v>0</v>
      </c>
      <c r="G136" s="623">
        <f>Sheet1!G137-'Tot. Chelt.'!J147</f>
        <v>0</v>
      </c>
      <c r="H136" s="623">
        <f>Sheet1!H137-'Tot. Chelt.'!K147</f>
        <v>0</v>
      </c>
      <c r="I136" s="623">
        <f>Sheet1!I137-'Tot. Chelt.'!L147</f>
        <v>0</v>
      </c>
      <c r="J136" s="623">
        <f>Sheet1!J137-'Tot. Chelt.'!M147</f>
        <v>0</v>
      </c>
    </row>
    <row r="137" spans="1:10" x14ac:dyDescent="0.2">
      <c r="A137" s="623">
        <f>Sheet1!A138-'Tot. Chelt.'!D148</f>
        <v>0</v>
      </c>
      <c r="B137" s="623">
        <f>Sheet1!B138-'Tot. Chelt.'!E148</f>
        <v>0</v>
      </c>
      <c r="C137" s="623">
        <f>Sheet1!C138-'Tot. Chelt.'!F148</f>
        <v>0</v>
      </c>
      <c r="D137" s="623">
        <f>Sheet1!D138-'Tot. Chelt.'!G148</f>
        <v>0</v>
      </c>
      <c r="E137" s="623">
        <f>Sheet1!E138-'Tot. Chelt.'!H148</f>
        <v>0</v>
      </c>
      <c r="F137" s="623">
        <f>Sheet1!F138-'Tot. Chelt.'!I148</f>
        <v>0</v>
      </c>
      <c r="G137" s="623">
        <f>Sheet1!G138-'Tot. Chelt.'!J148</f>
        <v>0</v>
      </c>
      <c r="H137" s="623">
        <f>Sheet1!H138-'Tot. Chelt.'!K148</f>
        <v>0</v>
      </c>
      <c r="I137" s="623">
        <f>Sheet1!I138-'Tot. Chelt.'!L148</f>
        <v>0</v>
      </c>
      <c r="J137" s="623">
        <f>Sheet1!J138-'Tot. Chelt.'!M148</f>
        <v>0</v>
      </c>
    </row>
    <row r="138" spans="1:10" x14ac:dyDescent="0.2">
      <c r="A138" s="623">
        <f>Sheet1!A139-'Tot. Chelt.'!D149</f>
        <v>0</v>
      </c>
      <c r="B138" s="623">
        <f>Sheet1!B139-'Tot. Chelt.'!E149</f>
        <v>0</v>
      </c>
      <c r="C138" s="623">
        <f>Sheet1!C139-'Tot. Chelt.'!F149</f>
        <v>0</v>
      </c>
      <c r="D138" s="623">
        <f>Sheet1!D139-'Tot. Chelt.'!G149</f>
        <v>0</v>
      </c>
      <c r="E138" s="623">
        <f>Sheet1!E139-'Tot. Chelt.'!H149</f>
        <v>0</v>
      </c>
      <c r="F138" s="623">
        <f>Sheet1!F139-'Tot. Chelt.'!I149</f>
        <v>0</v>
      </c>
      <c r="G138" s="623">
        <f>Sheet1!G139-'Tot. Chelt.'!J149</f>
        <v>0</v>
      </c>
      <c r="H138" s="623">
        <f>Sheet1!H139-'Tot. Chelt.'!K149</f>
        <v>0</v>
      </c>
      <c r="I138" s="623">
        <f>Sheet1!I139-'Tot. Chelt.'!L149</f>
        <v>0</v>
      </c>
      <c r="J138" s="623">
        <f>Sheet1!J139-'Tot. Chelt.'!M149</f>
        <v>0</v>
      </c>
    </row>
    <row r="139" spans="1:10" x14ac:dyDescent="0.2">
      <c r="A139" s="623">
        <f>Sheet1!A140-'Tot. Chelt.'!D150</f>
        <v>0</v>
      </c>
      <c r="B139" s="623">
        <f>Sheet1!B140-'Tot. Chelt.'!E150</f>
        <v>0</v>
      </c>
      <c r="C139" s="623">
        <f>Sheet1!C140-'Tot. Chelt.'!F150</f>
        <v>0</v>
      </c>
      <c r="D139" s="623">
        <f>Sheet1!D140-'Tot. Chelt.'!G150</f>
        <v>0</v>
      </c>
      <c r="E139" s="623">
        <f>Sheet1!E140-'Tot. Chelt.'!H150</f>
        <v>0</v>
      </c>
      <c r="F139" s="623">
        <f>Sheet1!F140-'Tot. Chelt.'!I150</f>
        <v>0</v>
      </c>
      <c r="G139" s="623">
        <f>Sheet1!G140-'Tot. Chelt.'!J150</f>
        <v>0</v>
      </c>
      <c r="H139" s="623">
        <f>Sheet1!H140-'Tot. Chelt.'!K150</f>
        <v>0</v>
      </c>
      <c r="I139" s="623">
        <f>Sheet1!I140-'Tot. Chelt.'!L150</f>
        <v>0</v>
      </c>
      <c r="J139" s="623">
        <f>Sheet1!J140-'Tot. Chelt.'!M150</f>
        <v>0</v>
      </c>
    </row>
    <row r="140" spans="1:10" x14ac:dyDescent="0.2">
      <c r="A140" s="623">
        <f>Sheet1!A141-'Tot. Chelt.'!D151</f>
        <v>0</v>
      </c>
      <c r="B140" s="623">
        <f>Sheet1!B141-'Tot. Chelt.'!E151</f>
        <v>0</v>
      </c>
      <c r="C140" s="623">
        <f>Sheet1!C141-'Tot. Chelt.'!F151</f>
        <v>0</v>
      </c>
      <c r="D140" s="623">
        <f>Sheet1!D141-'Tot. Chelt.'!G151</f>
        <v>0</v>
      </c>
      <c r="E140" s="623">
        <f>Sheet1!E141-'Tot. Chelt.'!H151</f>
        <v>0</v>
      </c>
      <c r="F140" s="623">
        <f>Sheet1!F141-'Tot. Chelt.'!I151</f>
        <v>0</v>
      </c>
      <c r="G140" s="623">
        <f>Sheet1!G141-'Tot. Chelt.'!J151</f>
        <v>0</v>
      </c>
      <c r="H140" s="623">
        <f>Sheet1!H141-'Tot. Chelt.'!K151</f>
        <v>0</v>
      </c>
      <c r="I140" s="623">
        <f>Sheet1!I141-'Tot. Chelt.'!L151</f>
        <v>0</v>
      </c>
      <c r="J140" s="623">
        <f>Sheet1!J141-'Tot. Chelt.'!M151</f>
        <v>0</v>
      </c>
    </row>
    <row r="141" spans="1:10" x14ac:dyDescent="0.2">
      <c r="A141" s="623">
        <f>Sheet1!A142-'Tot. Chelt.'!D152</f>
        <v>0</v>
      </c>
      <c r="B141" s="623">
        <f>Sheet1!B142-'Tot. Chelt.'!E152</f>
        <v>0</v>
      </c>
      <c r="C141" s="623">
        <f>Sheet1!C142-'Tot. Chelt.'!F152</f>
        <v>0</v>
      </c>
      <c r="D141" s="623">
        <f>Sheet1!D142-'Tot. Chelt.'!G152</f>
        <v>0</v>
      </c>
      <c r="E141" s="623">
        <f>Sheet1!E142-'Tot. Chelt.'!H152</f>
        <v>0</v>
      </c>
      <c r="F141" s="623">
        <f>Sheet1!F142-'Tot. Chelt.'!I152</f>
        <v>0</v>
      </c>
      <c r="G141" s="623">
        <f>Sheet1!G142-'Tot. Chelt.'!J152</f>
        <v>0</v>
      </c>
      <c r="H141" s="623">
        <f>Sheet1!H142-'Tot. Chelt.'!K152</f>
        <v>0</v>
      </c>
      <c r="I141" s="623">
        <f>Sheet1!I142-'Tot. Chelt.'!L152</f>
        <v>0</v>
      </c>
      <c r="J141" s="623">
        <f>Sheet1!J142-'Tot. Chelt.'!M152</f>
        <v>0</v>
      </c>
    </row>
    <row r="142" spans="1:10" x14ac:dyDescent="0.2">
      <c r="A142" s="623">
        <f>Sheet1!A143-'Tot. Chelt.'!D153</f>
        <v>0</v>
      </c>
      <c r="B142" s="623">
        <f>Sheet1!B143-'Tot. Chelt.'!E153</f>
        <v>0</v>
      </c>
      <c r="C142" s="623">
        <f>Sheet1!C143-'Tot. Chelt.'!F153</f>
        <v>0</v>
      </c>
      <c r="D142" s="623">
        <f>Sheet1!D143-'Tot. Chelt.'!G153</f>
        <v>0</v>
      </c>
      <c r="E142" s="623">
        <f>Sheet1!E143-'Tot. Chelt.'!H153</f>
        <v>0</v>
      </c>
      <c r="F142" s="623">
        <f>Sheet1!F143-'Tot. Chelt.'!I153</f>
        <v>0</v>
      </c>
      <c r="G142" s="623">
        <f>Sheet1!G143-'Tot. Chelt.'!J153</f>
        <v>0</v>
      </c>
      <c r="H142" s="623">
        <f>Sheet1!H143-'Tot. Chelt.'!K153</f>
        <v>0</v>
      </c>
      <c r="I142" s="623">
        <f>Sheet1!I143-'Tot. Chelt.'!L153</f>
        <v>0</v>
      </c>
      <c r="J142" s="623">
        <f>Sheet1!J143-'Tot. Chelt.'!M153</f>
        <v>0</v>
      </c>
    </row>
    <row r="143" spans="1:10" x14ac:dyDescent="0.2">
      <c r="A143" s="623">
        <f>Sheet1!A144-'Tot. Chelt.'!D154</f>
        <v>0</v>
      </c>
      <c r="B143" s="623">
        <f>Sheet1!B144-'Tot. Chelt.'!E154</f>
        <v>0</v>
      </c>
      <c r="C143" s="623">
        <f>Sheet1!C144-'Tot. Chelt.'!F154</f>
        <v>0</v>
      </c>
      <c r="D143" s="623">
        <f>Sheet1!D144-'Tot. Chelt.'!G154</f>
        <v>0</v>
      </c>
      <c r="E143" s="623">
        <f>Sheet1!E144-'Tot. Chelt.'!H154</f>
        <v>0</v>
      </c>
      <c r="F143" s="623">
        <f>Sheet1!F144-'Tot. Chelt.'!I154</f>
        <v>0</v>
      </c>
      <c r="G143" s="623">
        <f>Sheet1!G144-'Tot. Chelt.'!J154</f>
        <v>0</v>
      </c>
      <c r="H143" s="623">
        <f>Sheet1!H144-'Tot. Chelt.'!K154</f>
        <v>0</v>
      </c>
      <c r="I143" s="623">
        <f>Sheet1!I144-'Tot. Chelt.'!L154</f>
        <v>0</v>
      </c>
      <c r="J143" s="623">
        <f>Sheet1!J144-'Tot. Chelt.'!M154</f>
        <v>0</v>
      </c>
    </row>
    <row r="144" spans="1:10" x14ac:dyDescent="0.2">
      <c r="A144" s="623">
        <f>Sheet1!A145-'Tot. Chelt.'!D155</f>
        <v>0</v>
      </c>
      <c r="B144" s="623">
        <f>Sheet1!B145-'Tot. Chelt.'!E155</f>
        <v>0</v>
      </c>
      <c r="C144" s="623">
        <f>Sheet1!C145-'Tot. Chelt.'!F155</f>
        <v>0</v>
      </c>
      <c r="D144" s="623">
        <f>Sheet1!D145-'Tot. Chelt.'!G155</f>
        <v>0</v>
      </c>
      <c r="E144" s="623">
        <f>Sheet1!E145-'Tot. Chelt.'!H155</f>
        <v>0</v>
      </c>
      <c r="F144" s="623">
        <f>Sheet1!F145-'Tot. Chelt.'!I155</f>
        <v>0</v>
      </c>
      <c r="G144" s="623">
        <f>Sheet1!G145-'Tot. Chelt.'!J155</f>
        <v>0</v>
      </c>
      <c r="H144" s="623">
        <f>Sheet1!H145-'Tot. Chelt.'!K155</f>
        <v>0</v>
      </c>
      <c r="I144" s="623">
        <f>Sheet1!I145-'Tot. Chelt.'!L155</f>
        <v>0</v>
      </c>
      <c r="J144" s="623">
        <f>Sheet1!J145-'Tot. Chelt.'!M155</f>
        <v>0</v>
      </c>
    </row>
    <row r="145" spans="1:10" x14ac:dyDescent="0.2">
      <c r="A145" s="623">
        <f>Sheet1!A146-'Tot. Chelt.'!D156</f>
        <v>0</v>
      </c>
      <c r="B145" s="623">
        <f>Sheet1!B146-'Tot. Chelt.'!E156</f>
        <v>0</v>
      </c>
      <c r="C145" s="623">
        <f>Sheet1!C146-'Tot. Chelt.'!F156</f>
        <v>0</v>
      </c>
      <c r="D145" s="623">
        <f>Sheet1!D146-'Tot. Chelt.'!G156</f>
        <v>0</v>
      </c>
      <c r="E145" s="623">
        <f>Sheet1!E146-'Tot. Chelt.'!H156</f>
        <v>0</v>
      </c>
      <c r="F145" s="623">
        <f>Sheet1!F146-'Tot. Chelt.'!I156</f>
        <v>0</v>
      </c>
      <c r="G145" s="623">
        <f>Sheet1!G146-'Tot. Chelt.'!J156</f>
        <v>0</v>
      </c>
      <c r="H145" s="623">
        <f>Sheet1!H146-'Tot. Chelt.'!K156</f>
        <v>0</v>
      </c>
      <c r="I145" s="623">
        <f>Sheet1!I146-'Tot. Chelt.'!L156</f>
        <v>0</v>
      </c>
      <c r="J145" s="623">
        <f>Sheet1!J146-'Tot. Chelt.'!M156</f>
        <v>0</v>
      </c>
    </row>
    <row r="146" spans="1:10" x14ac:dyDescent="0.2">
      <c r="A146" s="623">
        <f>Sheet1!A147-'Tot. Chelt.'!D157</f>
        <v>0</v>
      </c>
      <c r="B146" s="623">
        <f>Sheet1!B147-'Tot. Chelt.'!E157</f>
        <v>0</v>
      </c>
      <c r="C146" s="623">
        <f>Sheet1!C147-'Tot. Chelt.'!F157</f>
        <v>0</v>
      </c>
      <c r="D146" s="623">
        <f>Sheet1!D147-'Tot. Chelt.'!G157</f>
        <v>0</v>
      </c>
      <c r="E146" s="623">
        <f>Sheet1!E147-'Tot. Chelt.'!H157</f>
        <v>0</v>
      </c>
      <c r="F146" s="623">
        <f>Sheet1!F147-'Tot. Chelt.'!I157</f>
        <v>0</v>
      </c>
      <c r="G146" s="623">
        <f>Sheet1!G147-'Tot. Chelt.'!J157</f>
        <v>0</v>
      </c>
      <c r="H146" s="623">
        <f>Sheet1!H147-'Tot. Chelt.'!K157</f>
        <v>0</v>
      </c>
      <c r="I146" s="623">
        <f>Sheet1!I147-'Tot. Chelt.'!L157</f>
        <v>0</v>
      </c>
      <c r="J146" s="623">
        <f>Sheet1!J147-'Tot. Chelt.'!M157</f>
        <v>0</v>
      </c>
    </row>
    <row r="147" spans="1:10" x14ac:dyDescent="0.2">
      <c r="A147" s="623">
        <f>Sheet1!A148-'Tot. Chelt.'!D158</f>
        <v>0</v>
      </c>
      <c r="B147" s="623">
        <f>Sheet1!B148-'Tot. Chelt.'!E158</f>
        <v>0</v>
      </c>
      <c r="C147" s="623">
        <f>Sheet1!C148-'Tot. Chelt.'!F158</f>
        <v>0</v>
      </c>
      <c r="D147" s="623">
        <f>Sheet1!D148-'Tot. Chelt.'!G158</f>
        <v>0</v>
      </c>
      <c r="E147" s="623">
        <f>Sheet1!E148-'Tot. Chelt.'!H158</f>
        <v>0</v>
      </c>
      <c r="F147" s="623">
        <f>Sheet1!F148-'Tot. Chelt.'!I158</f>
        <v>0</v>
      </c>
      <c r="G147" s="623">
        <f>Sheet1!G148-'Tot. Chelt.'!J158</f>
        <v>0</v>
      </c>
      <c r="H147" s="623">
        <f>Sheet1!H148-'Tot. Chelt.'!K158</f>
        <v>0</v>
      </c>
      <c r="I147" s="623">
        <f>Sheet1!I148-'Tot. Chelt.'!L158</f>
        <v>0</v>
      </c>
      <c r="J147" s="623">
        <f>Sheet1!J148-'Tot. Chelt.'!M158</f>
        <v>0</v>
      </c>
    </row>
    <row r="148" spans="1:10" x14ac:dyDescent="0.2">
      <c r="A148" s="623">
        <f>Sheet1!A149-'Tot. Chelt.'!D159</f>
        <v>0</v>
      </c>
      <c r="B148" s="623">
        <f>Sheet1!B149-'Tot. Chelt.'!E159</f>
        <v>0</v>
      </c>
      <c r="C148" s="623">
        <f>Sheet1!C149-'Tot. Chelt.'!F159</f>
        <v>0</v>
      </c>
      <c r="D148" s="623">
        <f>Sheet1!D149-'Tot. Chelt.'!G159</f>
        <v>0</v>
      </c>
      <c r="E148" s="623">
        <f>Sheet1!E149-'Tot. Chelt.'!H159</f>
        <v>0</v>
      </c>
      <c r="F148" s="623">
        <f>Sheet1!F149-'Tot. Chelt.'!I159</f>
        <v>0</v>
      </c>
      <c r="G148" s="623">
        <f>Sheet1!G149-'Tot. Chelt.'!J159</f>
        <v>0</v>
      </c>
      <c r="H148" s="623">
        <f>Sheet1!H149-'Tot. Chelt.'!K159</f>
        <v>0</v>
      </c>
      <c r="I148" s="623">
        <f>Sheet1!I149-'Tot. Chelt.'!L159</f>
        <v>0</v>
      </c>
      <c r="J148" s="623">
        <f>Sheet1!J149-'Tot. Chelt.'!M159</f>
        <v>0</v>
      </c>
    </row>
    <row r="149" spans="1:10" x14ac:dyDescent="0.2">
      <c r="A149" s="623">
        <f>Sheet1!A150-'Tot. Chelt.'!D160</f>
        <v>0</v>
      </c>
      <c r="B149" s="623">
        <f>Sheet1!B150-'Tot. Chelt.'!E160</f>
        <v>0</v>
      </c>
      <c r="C149" s="623">
        <f>Sheet1!C150-'Tot. Chelt.'!F160</f>
        <v>0</v>
      </c>
      <c r="D149" s="623">
        <f>Sheet1!D150-'Tot. Chelt.'!G160</f>
        <v>0</v>
      </c>
      <c r="E149" s="623">
        <f>Sheet1!E150-'Tot. Chelt.'!H160</f>
        <v>0</v>
      </c>
      <c r="F149" s="623">
        <f>Sheet1!F150-'Tot. Chelt.'!I160</f>
        <v>0</v>
      </c>
      <c r="G149" s="623">
        <f>Sheet1!G150-'Tot. Chelt.'!J160</f>
        <v>0</v>
      </c>
      <c r="H149" s="623">
        <f>Sheet1!H150-'Tot. Chelt.'!K160</f>
        <v>0</v>
      </c>
      <c r="I149" s="623">
        <f>Sheet1!I150-'Tot. Chelt.'!L160</f>
        <v>0</v>
      </c>
      <c r="J149" s="623">
        <f>Sheet1!J150-'Tot. Chelt.'!M160</f>
        <v>0</v>
      </c>
    </row>
    <row r="150" spans="1:10" x14ac:dyDescent="0.2">
      <c r="A150" s="623">
        <f>Sheet1!A151-'Tot. Chelt.'!D161</f>
        <v>0</v>
      </c>
      <c r="B150" s="623">
        <f>Sheet1!B151-'Tot. Chelt.'!E161</f>
        <v>0</v>
      </c>
      <c r="C150" s="623">
        <f>Sheet1!C151-'Tot. Chelt.'!F161</f>
        <v>0</v>
      </c>
      <c r="D150" s="623">
        <f>Sheet1!D151-'Tot. Chelt.'!G161</f>
        <v>0</v>
      </c>
      <c r="E150" s="623">
        <f>Sheet1!E151-'Tot. Chelt.'!H161</f>
        <v>0</v>
      </c>
      <c r="F150" s="623">
        <f>Sheet1!F151-'Tot. Chelt.'!I161</f>
        <v>0</v>
      </c>
      <c r="G150" s="623" t="e">
        <f>Sheet1!G151-'Tot. Chelt.'!J161</f>
        <v>#VALUE!</v>
      </c>
      <c r="H150" s="623">
        <f>Sheet1!H151-'Tot. Chelt.'!K161</f>
        <v>0</v>
      </c>
      <c r="I150" s="623">
        <f>Sheet1!I151-'Tot. Chelt.'!L161</f>
        <v>0</v>
      </c>
      <c r="J150" s="623">
        <f>Sheet1!J151-'Tot. Chelt.'!M161</f>
        <v>0</v>
      </c>
    </row>
    <row r="151" spans="1:10" x14ac:dyDescent="0.2">
      <c r="A151" s="623">
        <f>Sheet1!A152-'Tot. Chelt.'!D162</f>
        <v>0</v>
      </c>
      <c r="B151" s="623">
        <f>Sheet1!B152-'Tot. Chelt.'!E162</f>
        <v>0</v>
      </c>
      <c r="C151" s="623">
        <f>Sheet1!C152-'Tot. Chelt.'!F162</f>
        <v>0</v>
      </c>
      <c r="D151" s="623">
        <f>Sheet1!D152-'Tot. Chelt.'!G162</f>
        <v>0</v>
      </c>
      <c r="E151" s="623">
        <f>Sheet1!E152-'Tot. Chelt.'!H162</f>
        <v>0</v>
      </c>
      <c r="F151" s="623">
        <f>Sheet1!F152-'Tot. Chelt.'!I162</f>
        <v>0</v>
      </c>
      <c r="G151" s="623">
        <f>Sheet1!G152-'Tot. Chelt.'!J162</f>
        <v>0</v>
      </c>
      <c r="H151" s="623">
        <f>Sheet1!H152-'Tot. Chelt.'!K162</f>
        <v>0</v>
      </c>
      <c r="I151" s="623">
        <f>Sheet1!I152-'Tot. Chelt.'!L162</f>
        <v>0</v>
      </c>
      <c r="J151" s="623">
        <f>Sheet1!J152-'Tot. Chelt.'!M162</f>
        <v>0</v>
      </c>
    </row>
    <row r="152" spans="1:10" x14ac:dyDescent="0.2">
      <c r="A152" s="623">
        <f>Sheet1!A153-'Tot. Chelt.'!D163</f>
        <v>0</v>
      </c>
      <c r="B152" s="623">
        <f>Sheet1!B153-'Tot. Chelt.'!E163</f>
        <v>0</v>
      </c>
      <c r="C152" s="623">
        <f>Sheet1!C153-'Tot. Chelt.'!F163</f>
        <v>0</v>
      </c>
      <c r="D152" s="623">
        <f>Sheet1!D153-'Tot. Chelt.'!G163</f>
        <v>0</v>
      </c>
      <c r="E152" s="623">
        <f>Sheet1!E153-'Tot. Chelt.'!H163</f>
        <v>0</v>
      </c>
      <c r="F152" s="623">
        <f>Sheet1!F153-'Tot. Chelt.'!I163</f>
        <v>0</v>
      </c>
      <c r="G152" s="623">
        <f>Sheet1!G153-'Tot. Chelt.'!J163</f>
        <v>0</v>
      </c>
      <c r="H152" s="623">
        <f>Sheet1!H153-'Tot. Chelt.'!K163</f>
        <v>0</v>
      </c>
      <c r="I152" s="623">
        <f>Sheet1!I153-'Tot. Chelt.'!L163</f>
        <v>0</v>
      </c>
      <c r="J152" s="623">
        <f>Sheet1!J153-'Tot. Chelt.'!M163</f>
        <v>0</v>
      </c>
    </row>
    <row r="153" spans="1:10" x14ac:dyDescent="0.2">
      <c r="A153" s="623">
        <f>Sheet1!A154-'Tot. Chelt.'!D164</f>
        <v>0</v>
      </c>
      <c r="B153" s="623">
        <f>Sheet1!B154-'Tot. Chelt.'!E164</f>
        <v>0</v>
      </c>
      <c r="C153" s="623">
        <f>Sheet1!C154-'Tot. Chelt.'!F164</f>
        <v>0</v>
      </c>
      <c r="D153" s="623">
        <f>Sheet1!D154-'Tot. Chelt.'!G164</f>
        <v>0</v>
      </c>
      <c r="E153" s="623">
        <f>Sheet1!E154-'Tot. Chelt.'!H164</f>
        <v>0</v>
      </c>
      <c r="F153" s="623">
        <f>Sheet1!F154-'Tot. Chelt.'!I164</f>
        <v>0</v>
      </c>
      <c r="G153" s="623">
        <f>Sheet1!G154-'Tot. Chelt.'!J164</f>
        <v>0</v>
      </c>
      <c r="H153" s="623">
        <f>Sheet1!H154-'Tot. Chelt.'!K164</f>
        <v>0</v>
      </c>
      <c r="I153" s="623">
        <f>Sheet1!I154-'Tot. Chelt.'!L164</f>
        <v>0</v>
      </c>
      <c r="J153" s="623">
        <f>Sheet1!J154-'Tot. Chelt.'!M164</f>
        <v>0</v>
      </c>
    </row>
    <row r="154" spans="1:10" x14ac:dyDescent="0.2">
      <c r="A154" s="623">
        <f>Sheet1!A155-'Tot. Chelt.'!D165</f>
        <v>0</v>
      </c>
      <c r="B154" s="623">
        <f>Sheet1!B155-'Tot. Chelt.'!E165</f>
        <v>0</v>
      </c>
      <c r="C154" s="623">
        <f>Sheet1!C155-'Tot. Chelt.'!F165</f>
        <v>0</v>
      </c>
      <c r="D154" s="623">
        <f>Sheet1!D155-'Tot. Chelt.'!G165</f>
        <v>0</v>
      </c>
      <c r="E154" s="623">
        <f>Sheet1!E155-'Tot. Chelt.'!H165</f>
        <v>0</v>
      </c>
      <c r="F154" s="623">
        <f>Sheet1!F155-'Tot. Chelt.'!I165</f>
        <v>0</v>
      </c>
      <c r="G154" s="623">
        <f>Sheet1!G155-'Tot. Chelt.'!J165</f>
        <v>0</v>
      </c>
      <c r="H154" s="623">
        <f>Sheet1!H155-'Tot. Chelt.'!K165</f>
        <v>0</v>
      </c>
      <c r="I154" s="623">
        <f>Sheet1!I155-'Tot. Chelt.'!L165</f>
        <v>0</v>
      </c>
      <c r="J154" s="623">
        <f>Sheet1!J155-'Tot. Chelt.'!M165</f>
        <v>0</v>
      </c>
    </row>
    <row r="155" spans="1:10" x14ac:dyDescent="0.2">
      <c r="A155" s="623">
        <f>Sheet1!A156-'Tot. Chelt.'!D166</f>
        <v>0</v>
      </c>
      <c r="B155" s="623">
        <f>Sheet1!B156-'Tot. Chelt.'!E166</f>
        <v>0</v>
      </c>
      <c r="C155" s="623">
        <f>Sheet1!C156-'Tot. Chelt.'!F166</f>
        <v>0</v>
      </c>
      <c r="D155" s="623">
        <f>Sheet1!D156-'Tot. Chelt.'!G166</f>
        <v>0</v>
      </c>
      <c r="E155" s="623">
        <f>Sheet1!E156-'Tot. Chelt.'!H166</f>
        <v>0</v>
      </c>
      <c r="F155" s="623">
        <f>Sheet1!F156-'Tot. Chelt.'!I166</f>
        <v>0</v>
      </c>
      <c r="G155" s="623">
        <f>Sheet1!G156-'Tot. Chelt.'!J166</f>
        <v>0</v>
      </c>
      <c r="H155" s="623">
        <f>Sheet1!H156-'Tot. Chelt.'!K166</f>
        <v>0</v>
      </c>
      <c r="I155" s="623">
        <f>Sheet1!I156-'Tot. Chelt.'!L166</f>
        <v>0</v>
      </c>
      <c r="J155" s="623">
        <f>Sheet1!J156-'Tot. Chelt.'!M166</f>
        <v>0</v>
      </c>
    </row>
    <row r="156" spans="1:10" x14ac:dyDescent="0.2">
      <c r="A156" s="623">
        <f>Sheet1!A157-'Tot. Chelt.'!D167</f>
        <v>0</v>
      </c>
      <c r="B156" s="623">
        <f>Sheet1!B157-'Tot. Chelt.'!E167</f>
        <v>0</v>
      </c>
      <c r="C156" s="623">
        <f>Sheet1!C157-'Tot. Chelt.'!F167</f>
        <v>0</v>
      </c>
      <c r="D156" s="623">
        <f>Sheet1!D157-'Tot. Chelt.'!G167</f>
        <v>0</v>
      </c>
      <c r="E156" s="623">
        <f>Sheet1!E157-'Tot. Chelt.'!H167</f>
        <v>0</v>
      </c>
      <c r="F156" s="623">
        <f>Sheet1!F157-'Tot. Chelt.'!I167</f>
        <v>0</v>
      </c>
      <c r="G156" s="623">
        <f>Sheet1!G157-'Tot. Chelt.'!J167</f>
        <v>0</v>
      </c>
      <c r="H156" s="623">
        <f>Sheet1!H157-'Tot. Chelt.'!K167</f>
        <v>0</v>
      </c>
      <c r="I156" s="623">
        <f>Sheet1!I157-'Tot. Chelt.'!L167</f>
        <v>0</v>
      </c>
      <c r="J156" s="623">
        <f>Sheet1!J157-'Tot. Chelt.'!M167</f>
        <v>0</v>
      </c>
    </row>
    <row r="157" spans="1:10" x14ac:dyDescent="0.2">
      <c r="A157" s="623">
        <f>Sheet1!A158-'Tot. Chelt.'!D168</f>
        <v>0</v>
      </c>
      <c r="B157" s="623">
        <f>Sheet1!B158-'Tot. Chelt.'!E168</f>
        <v>0</v>
      </c>
      <c r="C157" s="623">
        <f>Sheet1!C158-'Tot. Chelt.'!F168</f>
        <v>0</v>
      </c>
      <c r="D157" s="623">
        <f>Sheet1!D158-'Tot. Chelt.'!G168</f>
        <v>0</v>
      </c>
      <c r="E157" s="623">
        <f>Sheet1!E158-'Tot. Chelt.'!H168</f>
        <v>0</v>
      </c>
      <c r="F157" s="623">
        <f>Sheet1!F158-'Tot. Chelt.'!I168</f>
        <v>0</v>
      </c>
      <c r="G157" s="623">
        <f>Sheet1!G158-'Tot. Chelt.'!J168</f>
        <v>0</v>
      </c>
      <c r="H157" s="623">
        <f>Sheet1!H158-'Tot. Chelt.'!K168</f>
        <v>0</v>
      </c>
      <c r="I157" s="623">
        <f>Sheet1!I158-'Tot. Chelt.'!L168</f>
        <v>0</v>
      </c>
      <c r="J157" s="623">
        <f>Sheet1!J158-'Tot. Chelt.'!M168</f>
        <v>0</v>
      </c>
    </row>
    <row r="158" spans="1:10" x14ac:dyDescent="0.2">
      <c r="A158" s="623">
        <f>Sheet1!A159-'Tot. Chelt.'!D169</f>
        <v>0</v>
      </c>
      <c r="B158" s="623">
        <f>Sheet1!B159-'Tot. Chelt.'!E169</f>
        <v>0</v>
      </c>
      <c r="C158" s="623">
        <f>Sheet1!C159-'Tot. Chelt.'!F169</f>
        <v>0</v>
      </c>
      <c r="D158" s="623">
        <f>Sheet1!D159-'Tot. Chelt.'!G169</f>
        <v>0</v>
      </c>
      <c r="E158" s="623">
        <f>Sheet1!E159-'Tot. Chelt.'!H169</f>
        <v>0</v>
      </c>
      <c r="F158" s="623">
        <f>Sheet1!F159-'Tot. Chelt.'!I169</f>
        <v>0</v>
      </c>
      <c r="G158" s="623">
        <f>Sheet1!G159-'Tot. Chelt.'!J169</f>
        <v>0</v>
      </c>
      <c r="H158" s="623">
        <f>Sheet1!H159-'Tot. Chelt.'!K169</f>
        <v>0</v>
      </c>
      <c r="I158" s="623">
        <f>Sheet1!I159-'Tot. Chelt.'!L169</f>
        <v>0</v>
      </c>
      <c r="J158" s="623">
        <f>Sheet1!J159-'Tot. Chelt.'!M169</f>
        <v>0</v>
      </c>
    </row>
    <row r="159" spans="1:10" x14ac:dyDescent="0.2">
      <c r="A159" s="623">
        <f>Sheet1!A160-'Tot. Chelt.'!D170</f>
        <v>0</v>
      </c>
      <c r="B159" s="623">
        <f>Sheet1!B160-'Tot. Chelt.'!E170</f>
        <v>0</v>
      </c>
      <c r="C159" s="623">
        <f>Sheet1!C160-'Tot. Chelt.'!F170</f>
        <v>0</v>
      </c>
      <c r="D159" s="623">
        <f>Sheet1!D160-'Tot. Chelt.'!G170</f>
        <v>0</v>
      </c>
      <c r="E159" s="623">
        <f>Sheet1!E160-'Tot. Chelt.'!H170</f>
        <v>0</v>
      </c>
      <c r="F159" s="623">
        <f>Sheet1!F160-'Tot. Chelt.'!I170</f>
        <v>0</v>
      </c>
      <c r="G159" s="623">
        <f>Sheet1!G160-'Tot. Chelt.'!J170</f>
        <v>0</v>
      </c>
      <c r="H159" s="623">
        <f>Sheet1!H160-'Tot. Chelt.'!K170</f>
        <v>0</v>
      </c>
      <c r="I159" s="623">
        <f>Sheet1!I160-'Tot. Chelt.'!L170</f>
        <v>0</v>
      </c>
      <c r="J159" s="623">
        <f>Sheet1!J160-'Tot. Chelt.'!M170</f>
        <v>0</v>
      </c>
    </row>
    <row r="160" spans="1:10" x14ac:dyDescent="0.2">
      <c r="A160" s="623">
        <f>Sheet1!A161-'Tot. Chelt.'!D171</f>
        <v>0</v>
      </c>
      <c r="B160" s="623">
        <f>Sheet1!B161-'Tot. Chelt.'!E171</f>
        <v>0</v>
      </c>
      <c r="C160" s="623">
        <f>Sheet1!C161-'Tot. Chelt.'!F171</f>
        <v>0</v>
      </c>
      <c r="D160" s="623">
        <f>Sheet1!D161-'Tot. Chelt.'!G171</f>
        <v>0</v>
      </c>
      <c r="E160" s="623">
        <f>Sheet1!E161-'Tot. Chelt.'!H171</f>
        <v>0</v>
      </c>
      <c r="F160" s="623">
        <f>Sheet1!F161-'Tot. Chelt.'!I171</f>
        <v>0</v>
      </c>
      <c r="G160" s="623">
        <f>Sheet1!G161-'Tot. Chelt.'!J171</f>
        <v>0</v>
      </c>
      <c r="H160" s="623">
        <f>Sheet1!H161-'Tot. Chelt.'!K171</f>
        <v>0</v>
      </c>
      <c r="I160" s="623">
        <f>Sheet1!I161-'Tot. Chelt.'!L171</f>
        <v>0</v>
      </c>
      <c r="J160" s="623">
        <f>Sheet1!J161-'Tot. Chelt.'!M171</f>
        <v>0</v>
      </c>
    </row>
    <row r="161" spans="1:10" x14ac:dyDescent="0.2">
      <c r="A161" s="623">
        <f>Sheet1!A162-'Tot. Chelt.'!D172</f>
        <v>0</v>
      </c>
      <c r="B161" s="623">
        <f>Sheet1!B162-'Tot. Chelt.'!E172</f>
        <v>0</v>
      </c>
      <c r="C161" s="623">
        <f>Sheet1!C162-'Tot. Chelt.'!F172</f>
        <v>0</v>
      </c>
      <c r="D161" s="623">
        <f>Sheet1!D162-'Tot. Chelt.'!G172</f>
        <v>0</v>
      </c>
      <c r="E161" s="623">
        <f>Sheet1!E162-'Tot. Chelt.'!H172</f>
        <v>0</v>
      </c>
      <c r="F161" s="623">
        <f>Sheet1!F162-'Tot. Chelt.'!I172</f>
        <v>0</v>
      </c>
      <c r="G161" s="623">
        <f>Sheet1!G162-'Tot. Chelt.'!J172</f>
        <v>0</v>
      </c>
      <c r="H161" s="623">
        <f>Sheet1!H162-'Tot. Chelt.'!K172</f>
        <v>0</v>
      </c>
      <c r="I161" s="623">
        <f>Sheet1!I162-'Tot. Chelt.'!L172</f>
        <v>0</v>
      </c>
      <c r="J161" s="623">
        <f>Sheet1!J162-'Tot. Chelt.'!M172</f>
        <v>0</v>
      </c>
    </row>
    <row r="162" spans="1:10" x14ac:dyDescent="0.2">
      <c r="A162" s="623">
        <f>Sheet1!A163-'Tot. Chelt.'!D173</f>
        <v>0</v>
      </c>
      <c r="B162" s="623">
        <f>Sheet1!B163-'Tot. Chelt.'!E173</f>
        <v>0</v>
      </c>
      <c r="C162" s="623">
        <f>Sheet1!C163-'Tot. Chelt.'!F173</f>
        <v>0</v>
      </c>
      <c r="D162" s="623">
        <f>Sheet1!D163-'Tot. Chelt.'!G173</f>
        <v>0</v>
      </c>
      <c r="E162" s="623">
        <f>Sheet1!E163-'Tot. Chelt.'!H173</f>
        <v>0</v>
      </c>
      <c r="F162" s="623">
        <f>Sheet1!F163-'Tot. Chelt.'!I173</f>
        <v>0</v>
      </c>
      <c r="G162" s="623">
        <f>Sheet1!G163-'Tot. Chelt.'!J173</f>
        <v>0</v>
      </c>
      <c r="H162" s="623">
        <f>Sheet1!H163-'Tot. Chelt.'!K173</f>
        <v>0</v>
      </c>
      <c r="I162" s="623">
        <f>Sheet1!I163-'Tot. Chelt.'!L173</f>
        <v>0</v>
      </c>
      <c r="J162" s="623">
        <f>Sheet1!J163-'Tot. Chelt.'!M173</f>
        <v>0</v>
      </c>
    </row>
    <row r="163" spans="1:10" x14ac:dyDescent="0.2">
      <c r="A163" s="623">
        <f>Sheet1!A164-'Tot. Chelt.'!D174</f>
        <v>0</v>
      </c>
      <c r="B163" s="623">
        <f>Sheet1!B164-'Tot. Chelt.'!E174</f>
        <v>0</v>
      </c>
      <c r="C163" s="623">
        <f>Sheet1!C164-'Tot. Chelt.'!F174</f>
        <v>0</v>
      </c>
      <c r="D163" s="623">
        <f>Sheet1!D164-'Tot. Chelt.'!G174</f>
        <v>0</v>
      </c>
      <c r="E163" s="623">
        <f>Sheet1!E164-'Tot. Chelt.'!H174</f>
        <v>0</v>
      </c>
      <c r="F163" s="623">
        <f>Sheet1!F164-'Tot. Chelt.'!I174</f>
        <v>0</v>
      </c>
      <c r="G163" s="623">
        <f>Sheet1!G164-'Tot. Chelt.'!J174</f>
        <v>0</v>
      </c>
      <c r="H163" s="623">
        <f>Sheet1!H164-'Tot. Chelt.'!K174</f>
        <v>0</v>
      </c>
      <c r="I163" s="623">
        <f>Sheet1!I164-'Tot. Chelt.'!L174</f>
        <v>0</v>
      </c>
      <c r="J163" s="623">
        <f>Sheet1!J164-'Tot. Chelt.'!M174</f>
        <v>0</v>
      </c>
    </row>
    <row r="164" spans="1:10" x14ac:dyDescent="0.2">
      <c r="A164" s="623">
        <f>Sheet1!A165-'Tot. Chelt.'!D175</f>
        <v>0</v>
      </c>
      <c r="B164" s="623">
        <f>Sheet1!B165-'Tot. Chelt.'!E175</f>
        <v>0</v>
      </c>
      <c r="C164" s="623">
        <f>Sheet1!C165-'Tot. Chelt.'!F175</f>
        <v>0</v>
      </c>
      <c r="D164" s="623">
        <f>Sheet1!D165-'Tot. Chelt.'!G175</f>
        <v>0</v>
      </c>
      <c r="E164" s="623">
        <f>Sheet1!E165-'Tot. Chelt.'!H175</f>
        <v>0</v>
      </c>
      <c r="F164" s="623">
        <f>Sheet1!F165-'Tot. Chelt.'!I175</f>
        <v>0</v>
      </c>
      <c r="G164" s="623">
        <f>Sheet1!G165-'Tot. Chelt.'!J175</f>
        <v>0</v>
      </c>
      <c r="H164" s="623">
        <f>Sheet1!H165-'Tot. Chelt.'!K175</f>
        <v>0</v>
      </c>
      <c r="I164" s="623">
        <f>Sheet1!I165-'Tot. Chelt.'!L175</f>
        <v>0</v>
      </c>
      <c r="J164" s="623">
        <f>Sheet1!J165-'Tot. Chelt.'!M175</f>
        <v>0</v>
      </c>
    </row>
    <row r="165" spans="1:10" x14ac:dyDescent="0.2">
      <c r="A165" s="623">
        <f>Sheet1!A166-'Tot. Chelt.'!D176</f>
        <v>0</v>
      </c>
      <c r="B165" s="623">
        <f>Sheet1!B166-'Tot. Chelt.'!E176</f>
        <v>0</v>
      </c>
      <c r="C165" s="623">
        <f>Sheet1!C166-'Tot. Chelt.'!F176</f>
        <v>0</v>
      </c>
      <c r="D165" s="623">
        <f>Sheet1!D166-'Tot. Chelt.'!G176</f>
        <v>0</v>
      </c>
      <c r="E165" s="623">
        <f>Sheet1!E166-'Tot. Chelt.'!H176</f>
        <v>0</v>
      </c>
      <c r="F165" s="623">
        <f>Sheet1!F166-'Tot. Chelt.'!I176</f>
        <v>0</v>
      </c>
      <c r="G165" s="623">
        <f>Sheet1!G166-'Tot. Chelt.'!J176</f>
        <v>0</v>
      </c>
      <c r="H165" s="623">
        <f>Sheet1!H166-'Tot. Chelt.'!K176</f>
        <v>0</v>
      </c>
      <c r="I165" s="623">
        <f>Sheet1!I166-'Tot. Chelt.'!L176</f>
        <v>0</v>
      </c>
      <c r="J165" s="623">
        <f>Sheet1!J166-'Tot. Chelt.'!M176</f>
        <v>0</v>
      </c>
    </row>
    <row r="166" spans="1:10" x14ac:dyDescent="0.2">
      <c r="A166" s="623">
        <f>Sheet1!A167-'Tot. Chelt.'!D177</f>
        <v>0</v>
      </c>
      <c r="B166" s="623">
        <f>Sheet1!B167-'Tot. Chelt.'!E177</f>
        <v>0</v>
      </c>
      <c r="C166" s="623">
        <f>Sheet1!C167-'Tot. Chelt.'!F177</f>
        <v>0</v>
      </c>
      <c r="D166" s="623">
        <f>Sheet1!D167-'Tot. Chelt.'!G177</f>
        <v>0</v>
      </c>
      <c r="E166" s="623">
        <f>Sheet1!E167-'Tot. Chelt.'!H177</f>
        <v>0</v>
      </c>
      <c r="F166" s="623">
        <f>Sheet1!F167-'Tot. Chelt.'!I177</f>
        <v>0</v>
      </c>
      <c r="G166" s="623">
        <f>Sheet1!G167-'Tot. Chelt.'!J177</f>
        <v>0</v>
      </c>
      <c r="H166" s="623">
        <f>Sheet1!H167-'Tot. Chelt.'!K177</f>
        <v>0</v>
      </c>
      <c r="I166" s="623">
        <f>Sheet1!I167-'Tot. Chelt.'!L177</f>
        <v>0</v>
      </c>
      <c r="J166" s="623">
        <f>Sheet1!J167-'Tot. Chelt.'!M177</f>
        <v>0</v>
      </c>
    </row>
    <row r="167" spans="1:10" x14ac:dyDescent="0.2">
      <c r="A167" s="623">
        <f>Sheet1!A168-'Tot. Chelt.'!D178</f>
        <v>0</v>
      </c>
      <c r="B167" s="623">
        <f>Sheet1!B168-'Tot. Chelt.'!E178</f>
        <v>0</v>
      </c>
      <c r="C167" s="623">
        <f>Sheet1!C168-'Tot. Chelt.'!F178</f>
        <v>0</v>
      </c>
      <c r="D167" s="623">
        <f>Sheet1!D168-'Tot. Chelt.'!G178</f>
        <v>0</v>
      </c>
      <c r="E167" s="623">
        <f>Sheet1!E168-'Tot. Chelt.'!H178</f>
        <v>0</v>
      </c>
      <c r="F167" s="623">
        <f>Sheet1!F168-'Tot. Chelt.'!I178</f>
        <v>0</v>
      </c>
      <c r="G167" s="623">
        <f>Sheet1!G168-'Tot. Chelt.'!J178</f>
        <v>0</v>
      </c>
      <c r="H167" s="623">
        <f>Sheet1!H168-'Tot. Chelt.'!K178</f>
        <v>0</v>
      </c>
      <c r="I167" s="623">
        <f>Sheet1!I168-'Tot. Chelt.'!L178</f>
        <v>0</v>
      </c>
      <c r="J167" s="623">
        <f>Sheet1!J168-'Tot. Chelt.'!M178</f>
        <v>0</v>
      </c>
    </row>
    <row r="168" spans="1:10" x14ac:dyDescent="0.2">
      <c r="A168" s="623">
        <f>Sheet1!A169-'Tot. Chelt.'!D179</f>
        <v>0</v>
      </c>
      <c r="B168" s="623">
        <f>Sheet1!B169-'Tot. Chelt.'!E179</f>
        <v>0</v>
      </c>
      <c r="C168" s="623">
        <f>Sheet1!C169-'Tot. Chelt.'!F179</f>
        <v>0</v>
      </c>
      <c r="D168" s="623">
        <f>Sheet1!D169-'Tot. Chelt.'!G179</f>
        <v>0</v>
      </c>
      <c r="E168" s="623">
        <f>Sheet1!E169-'Tot. Chelt.'!H179</f>
        <v>0</v>
      </c>
      <c r="F168" s="623">
        <f>Sheet1!F169-'Tot. Chelt.'!I179</f>
        <v>0</v>
      </c>
      <c r="G168" s="623">
        <f>Sheet1!G169-'Tot. Chelt.'!J179</f>
        <v>0</v>
      </c>
      <c r="H168" s="623">
        <f>Sheet1!H169-'Tot. Chelt.'!K179</f>
        <v>0</v>
      </c>
      <c r="I168" s="623">
        <f>Sheet1!I169-'Tot. Chelt.'!L179</f>
        <v>0</v>
      </c>
      <c r="J168" s="623">
        <f>Sheet1!J169-'Tot. Chelt.'!M179</f>
        <v>0</v>
      </c>
    </row>
    <row r="169" spans="1:10" x14ac:dyDescent="0.2">
      <c r="A169" s="623">
        <f>Sheet1!A170-'Tot. Chelt.'!D180</f>
        <v>0</v>
      </c>
      <c r="B169" s="623">
        <f>Sheet1!B170-'Tot. Chelt.'!E180</f>
        <v>0</v>
      </c>
      <c r="C169" s="623">
        <f>Sheet1!C170-'Tot. Chelt.'!F180</f>
        <v>0</v>
      </c>
      <c r="D169" s="623">
        <f>Sheet1!D170-'Tot. Chelt.'!G180</f>
        <v>0</v>
      </c>
      <c r="E169" s="623">
        <f>Sheet1!E170-'Tot. Chelt.'!H180</f>
        <v>0</v>
      </c>
      <c r="F169" s="623">
        <f>Sheet1!F170-'Tot. Chelt.'!I180</f>
        <v>0</v>
      </c>
      <c r="G169" s="623">
        <f>Sheet1!G170-'Tot. Chelt.'!J180</f>
        <v>0</v>
      </c>
      <c r="H169" s="623">
        <f>Sheet1!H170-'Tot. Chelt.'!K180</f>
        <v>0</v>
      </c>
      <c r="I169" s="623">
        <f>Sheet1!I170-'Tot. Chelt.'!L180</f>
        <v>0</v>
      </c>
      <c r="J169" s="623">
        <f>Sheet1!J170-'Tot. Chelt.'!M180</f>
        <v>0</v>
      </c>
    </row>
    <row r="170" spans="1:10" x14ac:dyDescent="0.2">
      <c r="A170" s="623">
        <f>Sheet1!A171-'Tot. Chelt.'!D181</f>
        <v>0</v>
      </c>
      <c r="B170" s="623">
        <f>Sheet1!B171-'Tot. Chelt.'!E181</f>
        <v>0</v>
      </c>
      <c r="C170" s="623">
        <f>Sheet1!C171-'Tot. Chelt.'!F181</f>
        <v>0</v>
      </c>
      <c r="D170" s="623">
        <f>Sheet1!D171-'Tot. Chelt.'!G181</f>
        <v>0</v>
      </c>
      <c r="E170" s="623">
        <f>Sheet1!E171-'Tot. Chelt.'!H181</f>
        <v>0</v>
      </c>
      <c r="F170" s="623">
        <f>Sheet1!F171-'Tot. Chelt.'!I181</f>
        <v>0</v>
      </c>
      <c r="G170" s="623">
        <f>Sheet1!G171-'Tot. Chelt.'!J181</f>
        <v>0</v>
      </c>
      <c r="H170" s="623">
        <f>Sheet1!H171-'Tot. Chelt.'!K181</f>
        <v>0</v>
      </c>
      <c r="I170" s="623">
        <f>Sheet1!I171-'Tot. Chelt.'!L181</f>
        <v>0</v>
      </c>
      <c r="J170" s="623">
        <f>Sheet1!J171-'Tot. Chelt.'!M181</f>
        <v>0</v>
      </c>
    </row>
    <row r="171" spans="1:10" x14ac:dyDescent="0.2">
      <c r="A171" s="623">
        <f>Sheet1!A172-'Tot. Chelt.'!D182</f>
        <v>0</v>
      </c>
      <c r="B171" s="623">
        <f>Sheet1!B172-'Tot. Chelt.'!E182</f>
        <v>0</v>
      </c>
      <c r="C171" s="623">
        <f>Sheet1!C172-'Tot. Chelt.'!F182</f>
        <v>0</v>
      </c>
      <c r="D171" s="623">
        <f>Sheet1!D172-'Tot. Chelt.'!G182</f>
        <v>0</v>
      </c>
      <c r="E171" s="623">
        <f>Sheet1!E172-'Tot. Chelt.'!H182</f>
        <v>0</v>
      </c>
      <c r="F171" s="623">
        <f>Sheet1!F172-'Tot. Chelt.'!I182</f>
        <v>0</v>
      </c>
      <c r="G171" s="623">
        <f>Sheet1!G172-'Tot. Chelt.'!J182</f>
        <v>0</v>
      </c>
      <c r="H171" s="623">
        <f>Sheet1!H172-'Tot. Chelt.'!K182</f>
        <v>0</v>
      </c>
      <c r="I171" s="623">
        <f>Sheet1!I172-'Tot. Chelt.'!L182</f>
        <v>0</v>
      </c>
      <c r="J171" s="623">
        <f>Sheet1!J172-'Tot. Chelt.'!M182</f>
        <v>0</v>
      </c>
    </row>
    <row r="172" spans="1:10" x14ac:dyDescent="0.2">
      <c r="A172" s="623">
        <f>Sheet1!A173-'Tot. Chelt.'!D183</f>
        <v>0</v>
      </c>
      <c r="B172" s="623">
        <f>Sheet1!B173-'Tot. Chelt.'!E183</f>
        <v>0</v>
      </c>
      <c r="C172" s="623">
        <f>Sheet1!C173-'Tot. Chelt.'!F183</f>
        <v>0</v>
      </c>
      <c r="D172" s="623">
        <f>Sheet1!D173-'Tot. Chelt.'!G183</f>
        <v>0</v>
      </c>
      <c r="E172" s="623">
        <f>Sheet1!E173-'Tot. Chelt.'!H183</f>
        <v>0</v>
      </c>
      <c r="F172" s="623">
        <f>Sheet1!F173-'Tot. Chelt.'!I183</f>
        <v>0</v>
      </c>
      <c r="G172" s="623">
        <f>Sheet1!G173-'Tot. Chelt.'!J183</f>
        <v>0</v>
      </c>
      <c r="H172" s="623">
        <f>Sheet1!H173-'Tot. Chelt.'!K183</f>
        <v>0</v>
      </c>
      <c r="I172" s="623">
        <f>Sheet1!I173-'Tot. Chelt.'!L183</f>
        <v>0</v>
      </c>
      <c r="J172" s="623">
        <f>Sheet1!J173-'Tot. Chelt.'!M183</f>
        <v>0</v>
      </c>
    </row>
    <row r="173" spans="1:10" x14ac:dyDescent="0.2">
      <c r="A173" s="623">
        <f>Sheet1!A174-'Tot. Chelt.'!D184</f>
        <v>0</v>
      </c>
      <c r="B173" s="623">
        <f>Sheet1!B174-'Tot. Chelt.'!E184</f>
        <v>0</v>
      </c>
      <c r="C173" s="623">
        <f>Sheet1!C174-'Tot. Chelt.'!F184</f>
        <v>0</v>
      </c>
      <c r="D173" s="623">
        <f>Sheet1!D174-'Tot. Chelt.'!G184</f>
        <v>0</v>
      </c>
      <c r="E173" s="623">
        <f>Sheet1!E174-'Tot. Chelt.'!H184</f>
        <v>0</v>
      </c>
      <c r="F173" s="623">
        <f>Sheet1!F174-'Tot. Chelt.'!I184</f>
        <v>0</v>
      </c>
      <c r="G173" s="623">
        <f>Sheet1!G174-'Tot. Chelt.'!J184</f>
        <v>0</v>
      </c>
      <c r="H173" s="623">
        <f>Sheet1!H174-'Tot. Chelt.'!K184</f>
        <v>0</v>
      </c>
      <c r="I173" s="623">
        <f>Sheet1!I174-'Tot. Chelt.'!L184</f>
        <v>0</v>
      </c>
      <c r="J173" s="623">
        <f>Sheet1!J174-'Tot. Chelt.'!M184</f>
        <v>0</v>
      </c>
    </row>
    <row r="174" spans="1:10" x14ac:dyDescent="0.2">
      <c r="A174" s="623">
        <f>Sheet1!A175-'Tot. Chelt.'!D185</f>
        <v>0</v>
      </c>
      <c r="B174" s="623">
        <f>Sheet1!B175-'Tot. Chelt.'!E185</f>
        <v>0</v>
      </c>
      <c r="C174" s="623">
        <f>Sheet1!C175-'Tot. Chelt.'!F185</f>
        <v>0</v>
      </c>
      <c r="D174" s="623">
        <f>Sheet1!D175-'Tot. Chelt.'!G185</f>
        <v>0</v>
      </c>
      <c r="E174" s="623">
        <f>Sheet1!E175-'Tot. Chelt.'!H185</f>
        <v>0</v>
      </c>
      <c r="F174" s="623">
        <f>Sheet1!F175-'Tot. Chelt.'!I185</f>
        <v>0</v>
      </c>
      <c r="G174" s="623">
        <f>Sheet1!G175-'Tot. Chelt.'!J185</f>
        <v>0</v>
      </c>
      <c r="H174" s="623">
        <f>Sheet1!H175-'Tot. Chelt.'!K185</f>
        <v>0</v>
      </c>
      <c r="I174" s="623">
        <f>Sheet1!I175-'Tot. Chelt.'!L185</f>
        <v>0</v>
      </c>
      <c r="J174" s="623">
        <f>Sheet1!J175-'Tot. Chelt.'!M185</f>
        <v>0</v>
      </c>
    </row>
    <row r="175" spans="1:10" x14ac:dyDescent="0.2">
      <c r="A175" s="623">
        <f>Sheet1!A176-'Tot. Chelt.'!D186</f>
        <v>0</v>
      </c>
      <c r="B175" s="623">
        <f>Sheet1!B176-'Tot. Chelt.'!E186</f>
        <v>0</v>
      </c>
      <c r="C175" s="623">
        <f>Sheet1!C176-'Tot. Chelt.'!F186</f>
        <v>0</v>
      </c>
      <c r="D175" s="623">
        <f>Sheet1!D176-'Tot. Chelt.'!G186</f>
        <v>0</v>
      </c>
      <c r="E175" s="623">
        <f>Sheet1!E176-'Tot. Chelt.'!H186</f>
        <v>0</v>
      </c>
      <c r="F175" s="623">
        <f>Sheet1!F176-'Tot. Chelt.'!I186</f>
        <v>0</v>
      </c>
      <c r="G175" s="623">
        <f>Sheet1!G176-'Tot. Chelt.'!J186</f>
        <v>0</v>
      </c>
      <c r="H175" s="623">
        <f>Sheet1!H176-'Tot. Chelt.'!K186</f>
        <v>0</v>
      </c>
      <c r="I175" s="623">
        <f>Sheet1!I176-'Tot. Chelt.'!L186</f>
        <v>0</v>
      </c>
      <c r="J175" s="623">
        <f>Sheet1!J176-'Tot. Chelt.'!M186</f>
        <v>0</v>
      </c>
    </row>
    <row r="176" spans="1:10" x14ac:dyDescent="0.2">
      <c r="A176" s="623">
        <f>Sheet1!A177-'Tot. Chelt.'!D187</f>
        <v>0</v>
      </c>
      <c r="B176" s="623">
        <f>Sheet1!B177-'Tot. Chelt.'!E187</f>
        <v>0</v>
      </c>
      <c r="C176" s="623">
        <f>Sheet1!C177-'Tot. Chelt.'!F187</f>
        <v>0</v>
      </c>
      <c r="D176" s="623">
        <f>Sheet1!D177-'Tot. Chelt.'!G187</f>
        <v>0</v>
      </c>
      <c r="E176" s="623">
        <f>Sheet1!E177-'Tot. Chelt.'!H187</f>
        <v>0</v>
      </c>
      <c r="F176" s="623">
        <f>Sheet1!F177-'Tot. Chelt.'!I187</f>
        <v>0</v>
      </c>
      <c r="G176" s="623">
        <f>Sheet1!G177-'Tot. Chelt.'!J187</f>
        <v>0</v>
      </c>
      <c r="H176" s="623">
        <f>Sheet1!H177-'Tot. Chelt.'!K187</f>
        <v>0</v>
      </c>
      <c r="I176" s="623">
        <f>Sheet1!I177-'Tot. Chelt.'!L187</f>
        <v>0</v>
      </c>
      <c r="J176" s="623">
        <f>Sheet1!J177-'Tot. Chelt.'!M187</f>
        <v>0</v>
      </c>
    </row>
    <row r="177" spans="1:10" x14ac:dyDescent="0.2">
      <c r="A177" s="623">
        <f>Sheet1!A178-'Tot. Chelt.'!D188</f>
        <v>0</v>
      </c>
      <c r="B177" s="623">
        <f>Sheet1!B178-'Tot. Chelt.'!E188</f>
        <v>0</v>
      </c>
      <c r="C177" s="623">
        <f>Sheet1!C178-'Tot. Chelt.'!F188</f>
        <v>0</v>
      </c>
      <c r="D177" s="623">
        <f>Sheet1!D178-'Tot. Chelt.'!G188</f>
        <v>0</v>
      </c>
      <c r="E177" s="623">
        <f>Sheet1!E178-'Tot. Chelt.'!H188</f>
        <v>0</v>
      </c>
      <c r="F177" s="623">
        <f>Sheet1!F178-'Tot. Chelt.'!I188</f>
        <v>0</v>
      </c>
      <c r="G177" s="623">
        <f>Sheet1!G178-'Tot. Chelt.'!J188</f>
        <v>0</v>
      </c>
      <c r="H177" s="623">
        <f>Sheet1!H178-'Tot. Chelt.'!K188</f>
        <v>0</v>
      </c>
      <c r="I177" s="623">
        <f>Sheet1!I178-'Tot. Chelt.'!L188</f>
        <v>0</v>
      </c>
      <c r="J177" s="623">
        <f>Sheet1!J178-'Tot. Chelt.'!M188</f>
        <v>0</v>
      </c>
    </row>
    <row r="178" spans="1:10" x14ac:dyDescent="0.2">
      <c r="A178" s="623">
        <f>Sheet1!A179-'Tot. Chelt.'!D189</f>
        <v>0</v>
      </c>
      <c r="B178" s="623">
        <f>Sheet1!B179-'Tot. Chelt.'!E189</f>
        <v>0</v>
      </c>
      <c r="C178" s="623">
        <f>Sheet1!C179-'Tot. Chelt.'!F189</f>
        <v>0</v>
      </c>
      <c r="D178" s="623">
        <f>Sheet1!D179-'Tot. Chelt.'!G189</f>
        <v>0</v>
      </c>
      <c r="E178" s="623">
        <f>Sheet1!E179-'Tot. Chelt.'!H189</f>
        <v>0</v>
      </c>
      <c r="F178" s="623">
        <f>Sheet1!F179-'Tot. Chelt.'!I189</f>
        <v>0</v>
      </c>
      <c r="G178" s="623">
        <f>Sheet1!G179-'Tot. Chelt.'!J189</f>
        <v>0</v>
      </c>
      <c r="H178" s="623">
        <f>Sheet1!H179-'Tot. Chelt.'!K189</f>
        <v>0</v>
      </c>
      <c r="I178" s="623">
        <f>Sheet1!I179-'Tot. Chelt.'!L189</f>
        <v>0</v>
      </c>
      <c r="J178" s="623">
        <f>Sheet1!J179-'Tot. Chelt.'!M189</f>
        <v>0</v>
      </c>
    </row>
    <row r="179" spans="1:10" x14ac:dyDescent="0.2">
      <c r="A179" s="623">
        <f>Sheet1!A180-'Tot. Chelt.'!D190</f>
        <v>0</v>
      </c>
      <c r="B179" s="623">
        <f>Sheet1!B180-'Tot. Chelt.'!E190</f>
        <v>0</v>
      </c>
      <c r="C179" s="623">
        <f>Sheet1!C180-'Tot. Chelt.'!F190</f>
        <v>0</v>
      </c>
      <c r="D179" s="623">
        <f>Sheet1!D180-'Tot. Chelt.'!G190</f>
        <v>0</v>
      </c>
      <c r="E179" s="623">
        <f>Sheet1!E180-'Tot. Chelt.'!H190</f>
        <v>0</v>
      </c>
      <c r="F179" s="623">
        <f>Sheet1!F180-'Tot. Chelt.'!I190</f>
        <v>0</v>
      </c>
      <c r="G179" s="623">
        <f>Sheet1!G180-'Tot. Chelt.'!J190</f>
        <v>0</v>
      </c>
      <c r="H179" s="623">
        <f>Sheet1!H180-'Tot. Chelt.'!K190</f>
        <v>0</v>
      </c>
      <c r="I179" s="623">
        <f>Sheet1!I180-'Tot. Chelt.'!L190</f>
        <v>0</v>
      </c>
      <c r="J179" s="623">
        <f>Sheet1!J180-'Tot. Chelt.'!M190</f>
        <v>0</v>
      </c>
    </row>
    <row r="180" spans="1:10" x14ac:dyDescent="0.2">
      <c r="A180" s="623">
        <f>Sheet1!A181-'Tot. Chelt.'!D191</f>
        <v>0</v>
      </c>
      <c r="B180" s="623">
        <f>Sheet1!B181-'Tot. Chelt.'!E191</f>
        <v>0</v>
      </c>
      <c r="C180" s="623">
        <f>Sheet1!C181-'Tot. Chelt.'!F191</f>
        <v>0</v>
      </c>
      <c r="D180" s="623">
        <f>Sheet1!D181-'Tot. Chelt.'!G191</f>
        <v>0</v>
      </c>
      <c r="E180" s="623">
        <f>Sheet1!E181-'Tot. Chelt.'!H191</f>
        <v>0</v>
      </c>
      <c r="F180" s="623">
        <f>Sheet1!F181-'Tot. Chelt.'!I191</f>
        <v>0</v>
      </c>
      <c r="G180" s="623">
        <f>Sheet1!G181-'Tot. Chelt.'!J191</f>
        <v>0</v>
      </c>
      <c r="H180" s="623">
        <f>Sheet1!H181-'Tot. Chelt.'!K191</f>
        <v>0</v>
      </c>
      <c r="I180" s="623">
        <f>Sheet1!I181-'Tot. Chelt.'!L191</f>
        <v>0</v>
      </c>
      <c r="J180" s="623">
        <f>Sheet1!J181-'Tot. Chelt.'!M191</f>
        <v>0</v>
      </c>
    </row>
    <row r="181" spans="1:10" x14ac:dyDescent="0.2">
      <c r="A181" s="623">
        <f>Sheet1!A182-'Tot. Chelt.'!D192</f>
        <v>0</v>
      </c>
      <c r="B181" s="623">
        <f>Sheet1!B182-'Tot. Chelt.'!E192</f>
        <v>0</v>
      </c>
      <c r="C181" s="623">
        <f>Sheet1!C182-'Tot. Chelt.'!F192</f>
        <v>0</v>
      </c>
      <c r="D181" s="623">
        <f>Sheet1!D182-'Tot. Chelt.'!G192</f>
        <v>0</v>
      </c>
      <c r="E181" s="623">
        <f>Sheet1!E182-'Tot. Chelt.'!H192</f>
        <v>0</v>
      </c>
      <c r="F181" s="623">
        <f>Sheet1!F182-'Tot. Chelt.'!I192</f>
        <v>0</v>
      </c>
      <c r="G181" s="623">
        <f>Sheet1!G182-'Tot. Chelt.'!J192</f>
        <v>0</v>
      </c>
      <c r="H181" s="623">
        <f>Sheet1!H182-'Tot. Chelt.'!K192</f>
        <v>0</v>
      </c>
      <c r="I181" s="623">
        <f>Sheet1!I182-'Tot. Chelt.'!L192</f>
        <v>0</v>
      </c>
      <c r="J181" s="623">
        <f>Sheet1!J182-'Tot. Chelt.'!M192</f>
        <v>0</v>
      </c>
    </row>
    <row r="182" spans="1:10" x14ac:dyDescent="0.2">
      <c r="A182" s="623">
        <f>Sheet1!A183-'Tot. Chelt.'!D193</f>
        <v>0</v>
      </c>
      <c r="B182" s="623">
        <f>Sheet1!B183-'Tot. Chelt.'!E193</f>
        <v>0</v>
      </c>
      <c r="C182" s="623">
        <f>Sheet1!C183-'Tot. Chelt.'!F193</f>
        <v>0</v>
      </c>
      <c r="D182" s="623">
        <f>Sheet1!D183-'Tot. Chelt.'!G193</f>
        <v>0</v>
      </c>
      <c r="E182" s="623">
        <f>Sheet1!E183-'Tot. Chelt.'!H193</f>
        <v>0</v>
      </c>
      <c r="F182" s="623">
        <f>Sheet1!F183-'Tot. Chelt.'!I193</f>
        <v>0</v>
      </c>
      <c r="G182" s="623">
        <f>Sheet1!G183-'Tot. Chelt.'!J193</f>
        <v>0</v>
      </c>
      <c r="H182" s="623">
        <f>Sheet1!H183-'Tot. Chelt.'!K193</f>
        <v>0</v>
      </c>
      <c r="I182" s="623">
        <f>Sheet1!I183-'Tot. Chelt.'!L193</f>
        <v>0</v>
      </c>
      <c r="J182" s="623">
        <f>Sheet1!J183-'Tot. Chelt.'!M193</f>
        <v>0</v>
      </c>
    </row>
    <row r="183" spans="1:10" x14ac:dyDescent="0.2">
      <c r="A183" s="623">
        <f>Sheet1!A184-'Tot. Chelt.'!D194</f>
        <v>0</v>
      </c>
      <c r="B183" s="623">
        <f>Sheet1!B184-'Tot. Chelt.'!E194</f>
        <v>0</v>
      </c>
      <c r="C183" s="623">
        <f>Sheet1!C184-'Tot. Chelt.'!F194</f>
        <v>0</v>
      </c>
      <c r="D183" s="623">
        <f>Sheet1!D184-'Tot. Chelt.'!G194</f>
        <v>0</v>
      </c>
      <c r="E183" s="623">
        <f>Sheet1!E184-'Tot. Chelt.'!H194</f>
        <v>0</v>
      </c>
      <c r="F183" s="623">
        <f>Sheet1!F184-'Tot. Chelt.'!I194</f>
        <v>0</v>
      </c>
      <c r="G183" s="623">
        <f>Sheet1!G184-'Tot. Chelt.'!J194</f>
        <v>0</v>
      </c>
      <c r="H183" s="623">
        <f>Sheet1!H184-'Tot. Chelt.'!K194</f>
        <v>0</v>
      </c>
      <c r="I183" s="623">
        <f>Sheet1!I184-'Tot. Chelt.'!L194</f>
        <v>0</v>
      </c>
      <c r="J183" s="623">
        <f>Sheet1!J184-'Tot. Chelt.'!M194</f>
        <v>0</v>
      </c>
    </row>
    <row r="184" spans="1:10" x14ac:dyDescent="0.2">
      <c r="A184" s="623">
        <f>Sheet1!A185-'Tot. Chelt.'!D195</f>
        <v>0</v>
      </c>
      <c r="B184" s="623">
        <f>Sheet1!B185-'Tot. Chelt.'!E195</f>
        <v>0</v>
      </c>
      <c r="C184" s="623">
        <f>Sheet1!C185-'Tot. Chelt.'!F195</f>
        <v>0</v>
      </c>
      <c r="D184" s="623">
        <f>Sheet1!D185-'Tot. Chelt.'!G195</f>
        <v>0</v>
      </c>
      <c r="E184" s="623">
        <f>Sheet1!E185-'Tot. Chelt.'!H195</f>
        <v>0</v>
      </c>
      <c r="F184" s="623">
        <f>Sheet1!F185-'Tot. Chelt.'!I195</f>
        <v>0</v>
      </c>
      <c r="G184" s="623">
        <f>Sheet1!G185-'Tot. Chelt.'!J195</f>
        <v>0</v>
      </c>
      <c r="H184" s="623">
        <f>Sheet1!H185-'Tot. Chelt.'!K195</f>
        <v>0</v>
      </c>
      <c r="I184" s="623">
        <f>Sheet1!I185-'Tot. Chelt.'!L195</f>
        <v>0</v>
      </c>
      <c r="J184" s="623">
        <f>Sheet1!J185-'Tot. Chelt.'!M195</f>
        <v>0</v>
      </c>
    </row>
    <row r="185" spans="1:10" x14ac:dyDescent="0.2">
      <c r="A185" s="623">
        <f>Sheet1!A186-'Tot. Chelt.'!D196</f>
        <v>0</v>
      </c>
      <c r="B185" s="623">
        <f>Sheet1!B186-'Tot. Chelt.'!E196</f>
        <v>0</v>
      </c>
      <c r="C185" s="623">
        <f>Sheet1!C186-'Tot. Chelt.'!F196</f>
        <v>0</v>
      </c>
      <c r="D185" s="623">
        <f>Sheet1!D186-'Tot. Chelt.'!G196</f>
        <v>0</v>
      </c>
      <c r="E185" s="623">
        <f>Sheet1!E186-'Tot. Chelt.'!H196</f>
        <v>0</v>
      </c>
      <c r="F185" s="623">
        <f>Sheet1!F186-'Tot. Chelt.'!I196</f>
        <v>0</v>
      </c>
      <c r="G185" s="623">
        <f>Sheet1!G186-'Tot. Chelt.'!J196</f>
        <v>0</v>
      </c>
      <c r="H185" s="623">
        <f>Sheet1!H186-'Tot. Chelt.'!K196</f>
        <v>0</v>
      </c>
      <c r="I185" s="623">
        <f>Sheet1!I186-'Tot. Chelt.'!L196</f>
        <v>0</v>
      </c>
      <c r="J185" s="623">
        <f>Sheet1!J186-'Tot. Chelt.'!M196</f>
        <v>0</v>
      </c>
    </row>
    <row r="186" spans="1:10" x14ac:dyDescent="0.2">
      <c r="A186" s="623">
        <f>Sheet1!A187-'Tot. Chelt.'!D197</f>
        <v>0</v>
      </c>
      <c r="B186" s="623">
        <f>Sheet1!B187-'Tot. Chelt.'!E197</f>
        <v>0</v>
      </c>
      <c r="C186" s="623">
        <f>Sheet1!C187-'Tot. Chelt.'!F197</f>
        <v>0</v>
      </c>
      <c r="D186" s="623">
        <f>Sheet1!D187-'Tot. Chelt.'!G197</f>
        <v>0</v>
      </c>
      <c r="E186" s="623">
        <f>Sheet1!E187-'Tot. Chelt.'!H197</f>
        <v>0</v>
      </c>
      <c r="F186" s="623">
        <f>Sheet1!F187-'Tot. Chelt.'!I197</f>
        <v>0</v>
      </c>
      <c r="G186" s="623">
        <f>Sheet1!G187-'Tot. Chelt.'!J197</f>
        <v>0</v>
      </c>
      <c r="H186" s="623">
        <f>Sheet1!H187-'Tot. Chelt.'!K197</f>
        <v>0</v>
      </c>
      <c r="I186" s="623">
        <f>Sheet1!I187-'Tot. Chelt.'!L197</f>
        <v>0</v>
      </c>
      <c r="J186" s="623">
        <f>Sheet1!J187-'Tot. Chelt.'!M197</f>
        <v>0</v>
      </c>
    </row>
    <row r="187" spans="1:10" x14ac:dyDescent="0.2">
      <c r="A187" s="623">
        <f>Sheet1!A188-'Tot. Chelt.'!D198</f>
        <v>0</v>
      </c>
      <c r="B187" s="623">
        <f>Sheet1!B188-'Tot. Chelt.'!E198</f>
        <v>0</v>
      </c>
      <c r="C187" s="623">
        <f>Sheet1!C188-'Tot. Chelt.'!F198</f>
        <v>0</v>
      </c>
      <c r="D187" s="623">
        <f>Sheet1!D188-'Tot. Chelt.'!G198</f>
        <v>0</v>
      </c>
      <c r="E187" s="623">
        <f>Sheet1!E188-'Tot. Chelt.'!H198</f>
        <v>0</v>
      </c>
      <c r="F187" s="623">
        <f>Sheet1!F188-'Tot. Chelt.'!I198</f>
        <v>0</v>
      </c>
      <c r="G187" s="623">
        <f>Sheet1!G188-'Tot. Chelt.'!J198</f>
        <v>0</v>
      </c>
      <c r="H187" s="623">
        <f>Sheet1!H188-'Tot. Chelt.'!K198</f>
        <v>0</v>
      </c>
      <c r="I187" s="623">
        <f>Sheet1!I188-'Tot. Chelt.'!L198</f>
        <v>0</v>
      </c>
      <c r="J187" s="623">
        <f>Sheet1!J188-'Tot. Chelt.'!M198</f>
        <v>0</v>
      </c>
    </row>
    <row r="188" spans="1:10" x14ac:dyDescent="0.2">
      <c r="A188" s="623">
        <f>Sheet1!A189-'Tot. Chelt.'!D199</f>
        <v>0</v>
      </c>
      <c r="B188" s="623">
        <f>Sheet1!B189-'Tot. Chelt.'!E199</f>
        <v>0</v>
      </c>
      <c r="C188" s="623">
        <f>Sheet1!C189-'Tot. Chelt.'!F199</f>
        <v>0</v>
      </c>
      <c r="D188" s="623">
        <f>Sheet1!D189-'Tot. Chelt.'!G199</f>
        <v>0</v>
      </c>
      <c r="E188" s="623">
        <f>Sheet1!E189-'Tot. Chelt.'!H199</f>
        <v>0</v>
      </c>
      <c r="F188" s="623">
        <f>Sheet1!F189-'Tot. Chelt.'!I199</f>
        <v>0</v>
      </c>
      <c r="G188" s="623">
        <f>Sheet1!G189-'Tot. Chelt.'!J199</f>
        <v>0</v>
      </c>
      <c r="H188" s="623">
        <f>Sheet1!H189-'Tot. Chelt.'!K199</f>
        <v>0</v>
      </c>
      <c r="I188" s="623">
        <f>Sheet1!I189-'Tot. Chelt.'!L199</f>
        <v>0</v>
      </c>
      <c r="J188" s="623">
        <f>Sheet1!J189-'Tot. Chelt.'!M199</f>
        <v>0</v>
      </c>
    </row>
    <row r="189" spans="1:10" x14ac:dyDescent="0.2">
      <c r="A189" s="623">
        <f>Sheet1!A190-'Tot. Chelt.'!D200</f>
        <v>0</v>
      </c>
      <c r="B189" s="623">
        <f>Sheet1!B190-'Tot. Chelt.'!E200</f>
        <v>0</v>
      </c>
      <c r="C189" s="623">
        <f>Sheet1!C190-'Tot. Chelt.'!F200</f>
        <v>0</v>
      </c>
      <c r="D189" s="623">
        <f>Sheet1!D190-'Tot. Chelt.'!G200</f>
        <v>0</v>
      </c>
      <c r="E189" s="623">
        <f>Sheet1!E190-'Tot. Chelt.'!H200</f>
        <v>0</v>
      </c>
      <c r="F189" s="623">
        <f>Sheet1!F190-'Tot. Chelt.'!I200</f>
        <v>0</v>
      </c>
      <c r="G189" s="623">
        <f>Sheet1!G190-'Tot. Chelt.'!J200</f>
        <v>0</v>
      </c>
      <c r="H189" s="623">
        <f>Sheet1!H190-'Tot. Chelt.'!K200</f>
        <v>0</v>
      </c>
      <c r="I189" s="623">
        <f>Sheet1!I190-'Tot. Chelt.'!L200</f>
        <v>0</v>
      </c>
      <c r="J189" s="623">
        <f>Sheet1!J190-'Tot. Chelt.'!M200</f>
        <v>0</v>
      </c>
    </row>
    <row r="190" spans="1:10" x14ac:dyDescent="0.2">
      <c r="A190" s="623">
        <f>Sheet1!A191-'Tot. Chelt.'!D201</f>
        <v>0</v>
      </c>
      <c r="B190" s="623">
        <f>Sheet1!B191-'Tot. Chelt.'!E201</f>
        <v>0</v>
      </c>
      <c r="C190" s="623">
        <f>Sheet1!C191-'Tot. Chelt.'!F201</f>
        <v>0</v>
      </c>
      <c r="D190" s="623">
        <f>Sheet1!D191-'Tot. Chelt.'!G201</f>
        <v>0</v>
      </c>
      <c r="E190" s="623">
        <f>Sheet1!E191-'Tot. Chelt.'!H201</f>
        <v>0</v>
      </c>
      <c r="F190" s="623">
        <f>Sheet1!F191-'Tot. Chelt.'!I201</f>
        <v>0</v>
      </c>
      <c r="G190" s="623">
        <f>Sheet1!G191-'Tot. Chelt.'!J201</f>
        <v>0</v>
      </c>
      <c r="H190" s="623">
        <f>Sheet1!H191-'Tot. Chelt.'!K201</f>
        <v>0</v>
      </c>
      <c r="I190" s="623">
        <f>Sheet1!I191-'Tot. Chelt.'!L201</f>
        <v>0</v>
      </c>
      <c r="J190" s="623">
        <f>Sheet1!J191-'Tot. Chelt.'!M201</f>
        <v>0</v>
      </c>
    </row>
    <row r="191" spans="1:10" x14ac:dyDescent="0.2">
      <c r="A191" s="623">
        <f>Sheet1!A192-'Tot. Chelt.'!D202</f>
        <v>0</v>
      </c>
      <c r="B191" s="623">
        <f>Sheet1!B192-'Tot. Chelt.'!E202</f>
        <v>0</v>
      </c>
      <c r="C191" s="623">
        <f>Sheet1!C192-'Tot. Chelt.'!F202</f>
        <v>0</v>
      </c>
      <c r="D191" s="623">
        <f>Sheet1!D192-'Tot. Chelt.'!G202</f>
        <v>0</v>
      </c>
      <c r="E191" s="623">
        <f>Sheet1!E192-'Tot. Chelt.'!H202</f>
        <v>0</v>
      </c>
      <c r="F191" s="623">
        <f>Sheet1!F192-'Tot. Chelt.'!I202</f>
        <v>0</v>
      </c>
      <c r="G191" s="623">
        <f>Sheet1!G192-'Tot. Chelt.'!J202</f>
        <v>0</v>
      </c>
      <c r="H191" s="623">
        <f>Sheet1!H192-'Tot. Chelt.'!K202</f>
        <v>0</v>
      </c>
      <c r="I191" s="623">
        <f>Sheet1!I192-'Tot. Chelt.'!L202</f>
        <v>0</v>
      </c>
      <c r="J191" s="623">
        <f>Sheet1!J192-'Tot. Chelt.'!M202</f>
        <v>0</v>
      </c>
    </row>
    <row r="192" spans="1:10" x14ac:dyDescent="0.2">
      <c r="A192" s="623">
        <f>Sheet1!A193-'Tot. Chelt.'!D203</f>
        <v>0</v>
      </c>
      <c r="B192" s="623">
        <f>Sheet1!B193-'Tot. Chelt.'!E203</f>
        <v>0</v>
      </c>
      <c r="C192" s="623">
        <f>Sheet1!C193-'Tot. Chelt.'!F203</f>
        <v>0</v>
      </c>
      <c r="D192" s="623">
        <f>Sheet1!D193-'Tot. Chelt.'!G203</f>
        <v>0</v>
      </c>
      <c r="E192" s="623">
        <f>Sheet1!E193-'Tot. Chelt.'!H203</f>
        <v>0</v>
      </c>
      <c r="F192" s="623">
        <f>Sheet1!F193-'Tot. Chelt.'!I203</f>
        <v>0</v>
      </c>
      <c r="G192" s="623">
        <f>Sheet1!G193-'Tot. Chelt.'!J203</f>
        <v>0</v>
      </c>
      <c r="H192" s="623">
        <f>Sheet1!H193-'Tot. Chelt.'!K203</f>
        <v>0</v>
      </c>
      <c r="I192" s="623">
        <f>Sheet1!I193-'Tot. Chelt.'!L203</f>
        <v>0</v>
      </c>
      <c r="J192" s="623">
        <f>Sheet1!J193-'Tot. Chelt.'!M203</f>
        <v>0</v>
      </c>
    </row>
    <row r="193" spans="1:10" x14ac:dyDescent="0.2">
      <c r="A193" s="623">
        <f>Sheet1!A194-'Tot. Chelt.'!D204</f>
        <v>0</v>
      </c>
      <c r="B193" s="623">
        <f>Sheet1!B194-'Tot. Chelt.'!E204</f>
        <v>0</v>
      </c>
      <c r="C193" s="623">
        <f>Sheet1!C194-'Tot. Chelt.'!F204</f>
        <v>0</v>
      </c>
      <c r="D193" s="623">
        <f>Sheet1!D194-'Tot. Chelt.'!G204</f>
        <v>0</v>
      </c>
      <c r="E193" s="623">
        <f>Sheet1!E194-'Tot. Chelt.'!H204</f>
        <v>0</v>
      </c>
      <c r="F193" s="623">
        <f>Sheet1!F194-'Tot. Chelt.'!I204</f>
        <v>0</v>
      </c>
      <c r="G193" s="623">
        <f>Sheet1!G194-'Tot. Chelt.'!J204</f>
        <v>0</v>
      </c>
      <c r="H193" s="623">
        <f>Sheet1!H194-'Tot. Chelt.'!K204</f>
        <v>0</v>
      </c>
      <c r="I193" s="623">
        <f>Sheet1!I194-'Tot. Chelt.'!L204</f>
        <v>0</v>
      </c>
      <c r="J193" s="623">
        <f>Sheet1!J194-'Tot. Chelt.'!M204</f>
        <v>0</v>
      </c>
    </row>
    <row r="194" spans="1:10" x14ac:dyDescent="0.2">
      <c r="A194" s="623">
        <f>Sheet1!A195-'Tot. Chelt.'!D205</f>
        <v>0</v>
      </c>
      <c r="B194" s="623">
        <f>Sheet1!B195-'Tot. Chelt.'!E205</f>
        <v>0</v>
      </c>
      <c r="C194" s="623">
        <f>Sheet1!C195-'Tot. Chelt.'!F205</f>
        <v>0</v>
      </c>
      <c r="D194" s="623">
        <f>Sheet1!D195-'Tot. Chelt.'!G205</f>
        <v>0</v>
      </c>
      <c r="E194" s="623">
        <f>Sheet1!E195-'Tot. Chelt.'!H205</f>
        <v>0</v>
      </c>
      <c r="F194" s="623">
        <f>Sheet1!F195-'Tot. Chelt.'!I205</f>
        <v>0</v>
      </c>
      <c r="G194" s="623">
        <f>Sheet1!G195-'Tot. Chelt.'!J205</f>
        <v>0</v>
      </c>
      <c r="H194" s="623">
        <f>Sheet1!H195-'Tot. Chelt.'!K205</f>
        <v>0</v>
      </c>
      <c r="I194" s="623">
        <f>Sheet1!I195-'Tot. Chelt.'!L205</f>
        <v>0</v>
      </c>
      <c r="J194" s="623">
        <f>Sheet1!J195-'Tot. Chelt.'!M205</f>
        <v>0</v>
      </c>
    </row>
    <row r="195" spans="1:10" x14ac:dyDescent="0.2">
      <c r="A195" s="623">
        <f>Sheet1!A196-'Tot. Chelt.'!D206</f>
        <v>0</v>
      </c>
      <c r="B195" s="623">
        <f>Sheet1!B196-'Tot. Chelt.'!E206</f>
        <v>0</v>
      </c>
      <c r="C195" s="623">
        <f>Sheet1!C196-'Tot. Chelt.'!F206</f>
        <v>0</v>
      </c>
      <c r="D195" s="623">
        <f>Sheet1!D196-'Tot. Chelt.'!G206</f>
        <v>0</v>
      </c>
      <c r="E195" s="623">
        <f>Sheet1!E196-'Tot. Chelt.'!H206</f>
        <v>0</v>
      </c>
      <c r="F195" s="623">
        <f>Sheet1!F196-'Tot. Chelt.'!I206</f>
        <v>0</v>
      </c>
      <c r="G195" s="623">
        <f>Sheet1!G196-'Tot. Chelt.'!J206</f>
        <v>0</v>
      </c>
      <c r="H195" s="623">
        <f>Sheet1!H196-'Tot. Chelt.'!K206</f>
        <v>0</v>
      </c>
      <c r="I195" s="623">
        <f>Sheet1!I196-'Tot. Chelt.'!L206</f>
        <v>0</v>
      </c>
      <c r="J195" s="623">
        <f>Sheet1!J196-'Tot. Chelt.'!M206</f>
        <v>0</v>
      </c>
    </row>
    <row r="196" spans="1:10" x14ac:dyDescent="0.2">
      <c r="A196" s="623">
        <f>Sheet1!A197-'Tot. Chelt.'!D207</f>
        <v>0</v>
      </c>
      <c r="B196" s="623">
        <f>Sheet1!B197-'Tot. Chelt.'!E207</f>
        <v>0</v>
      </c>
      <c r="C196" s="623">
        <f>Sheet1!C197-'Tot. Chelt.'!F207</f>
        <v>0</v>
      </c>
      <c r="D196" s="623">
        <f>Sheet1!D197-'Tot. Chelt.'!G207</f>
        <v>0</v>
      </c>
      <c r="E196" s="623">
        <f>Sheet1!E197-'Tot. Chelt.'!H207</f>
        <v>0</v>
      </c>
      <c r="F196" s="623">
        <f>Sheet1!F197-'Tot. Chelt.'!I207</f>
        <v>0</v>
      </c>
      <c r="G196" s="623">
        <f>Sheet1!G197-'Tot. Chelt.'!J207</f>
        <v>0</v>
      </c>
      <c r="H196" s="623">
        <f>Sheet1!H197-'Tot. Chelt.'!K207</f>
        <v>0</v>
      </c>
      <c r="I196" s="623">
        <f>Sheet1!I197-'Tot. Chelt.'!L207</f>
        <v>0</v>
      </c>
      <c r="J196" s="623">
        <f>Sheet1!J197-'Tot. Chelt.'!M207</f>
        <v>0</v>
      </c>
    </row>
    <row r="197" spans="1:10" x14ac:dyDescent="0.2">
      <c r="A197" s="623">
        <f>Sheet1!A198-'Tot. Chelt.'!D208</f>
        <v>0</v>
      </c>
      <c r="B197" s="623">
        <f>Sheet1!B198-'Tot. Chelt.'!E208</f>
        <v>0</v>
      </c>
      <c r="C197" s="623">
        <f>Sheet1!C198-'Tot. Chelt.'!F208</f>
        <v>0</v>
      </c>
      <c r="D197" s="623">
        <f>Sheet1!D198-'Tot. Chelt.'!G208</f>
        <v>0</v>
      </c>
      <c r="E197" s="623">
        <f>Sheet1!E198-'Tot. Chelt.'!H208</f>
        <v>0</v>
      </c>
      <c r="F197" s="623">
        <f>Sheet1!F198-'Tot. Chelt.'!I208</f>
        <v>0</v>
      </c>
      <c r="G197" s="623">
        <f>Sheet1!G198-'Tot. Chelt.'!J208</f>
        <v>0</v>
      </c>
      <c r="H197" s="623">
        <f>Sheet1!H198-'Tot. Chelt.'!K208</f>
        <v>0</v>
      </c>
      <c r="I197" s="623">
        <f>Sheet1!I198-'Tot. Chelt.'!L208</f>
        <v>0</v>
      </c>
      <c r="J197" s="623">
        <f>Sheet1!J198-'Tot. Chelt.'!M208</f>
        <v>0</v>
      </c>
    </row>
    <row r="198" spans="1:10" x14ac:dyDescent="0.2">
      <c r="A198" s="623">
        <f>Sheet1!A199-'Tot. Chelt.'!D209</f>
        <v>0</v>
      </c>
      <c r="B198" s="623">
        <f>Sheet1!B199-'Tot. Chelt.'!E209</f>
        <v>0</v>
      </c>
      <c r="C198" s="623">
        <f>Sheet1!C199-'Tot. Chelt.'!F209</f>
        <v>0</v>
      </c>
      <c r="D198" s="623">
        <f>Sheet1!D199-'Tot. Chelt.'!G209</f>
        <v>0</v>
      </c>
      <c r="E198" s="623">
        <f>Sheet1!E199-'Tot. Chelt.'!H209</f>
        <v>0</v>
      </c>
      <c r="F198" s="623">
        <f>Sheet1!F199-'Tot. Chelt.'!I209</f>
        <v>0</v>
      </c>
      <c r="G198" s="623">
        <f>Sheet1!G199-'Tot. Chelt.'!J209</f>
        <v>0</v>
      </c>
      <c r="H198" s="623">
        <f>Sheet1!H199-'Tot. Chelt.'!K209</f>
        <v>0</v>
      </c>
      <c r="I198" s="623">
        <f>Sheet1!I199-'Tot. Chelt.'!L209</f>
        <v>0</v>
      </c>
      <c r="J198" s="623">
        <f>Sheet1!J199-'Tot. Chelt.'!M209</f>
        <v>0</v>
      </c>
    </row>
    <row r="199" spans="1:10" x14ac:dyDescent="0.2">
      <c r="A199" s="623">
        <f>Sheet1!A200-'Tot. Chelt.'!D210</f>
        <v>0</v>
      </c>
      <c r="B199" s="623">
        <f>Sheet1!B200-'Tot. Chelt.'!E210</f>
        <v>0</v>
      </c>
      <c r="C199" s="623">
        <f>Sheet1!C200-'Tot. Chelt.'!F210</f>
        <v>0</v>
      </c>
      <c r="D199" s="623">
        <f>Sheet1!D200-'Tot. Chelt.'!G210</f>
        <v>0</v>
      </c>
      <c r="E199" s="623">
        <f>Sheet1!E200-'Tot. Chelt.'!H210</f>
        <v>0</v>
      </c>
      <c r="F199" s="623">
        <f>Sheet1!F200-'Tot. Chelt.'!I210</f>
        <v>0</v>
      </c>
      <c r="G199" s="623">
        <f>Sheet1!G200-'Tot. Chelt.'!J210</f>
        <v>0</v>
      </c>
      <c r="H199" s="623">
        <f>Sheet1!H200-'Tot. Chelt.'!K210</f>
        <v>0</v>
      </c>
      <c r="I199" s="623">
        <f>Sheet1!I200-'Tot. Chelt.'!L210</f>
        <v>0</v>
      </c>
      <c r="J199" s="623">
        <f>Sheet1!J200-'Tot. Chelt.'!M210</f>
        <v>0</v>
      </c>
    </row>
    <row r="200" spans="1:10" x14ac:dyDescent="0.2">
      <c r="A200" s="623">
        <f>Sheet1!A201-'Tot. Chelt.'!D211</f>
        <v>0</v>
      </c>
      <c r="B200" s="623">
        <f>Sheet1!B201-'Tot. Chelt.'!E211</f>
        <v>0</v>
      </c>
      <c r="C200" s="623">
        <f>Sheet1!C201-'Tot. Chelt.'!F211</f>
        <v>0</v>
      </c>
      <c r="D200" s="623">
        <f>Sheet1!D201-'Tot. Chelt.'!G211</f>
        <v>0</v>
      </c>
      <c r="E200" s="623">
        <f>Sheet1!E201-'Tot. Chelt.'!H211</f>
        <v>0</v>
      </c>
      <c r="F200" s="623">
        <f>Sheet1!F201-'Tot. Chelt.'!I211</f>
        <v>0</v>
      </c>
      <c r="G200" s="623">
        <f>Sheet1!G201-'Tot. Chelt.'!J211</f>
        <v>0</v>
      </c>
      <c r="H200" s="623">
        <f>Sheet1!H201-'Tot. Chelt.'!K211</f>
        <v>0</v>
      </c>
      <c r="I200" s="623">
        <f>Sheet1!I201-'Tot. Chelt.'!L211</f>
        <v>0</v>
      </c>
      <c r="J200" s="623">
        <f>Sheet1!J201-'Tot. Chelt.'!M211</f>
        <v>0</v>
      </c>
    </row>
    <row r="201" spans="1:10" x14ac:dyDescent="0.2">
      <c r="A201" s="623">
        <f>Sheet1!A202-'Tot. Chelt.'!D212</f>
        <v>-594</v>
      </c>
      <c r="B201" s="623">
        <f>Sheet1!B202-'Tot. Chelt.'!E212</f>
        <v>0</v>
      </c>
      <c r="C201" s="623">
        <f>Sheet1!C202-'Tot. Chelt.'!F212</f>
        <v>0</v>
      </c>
      <c r="D201" s="623">
        <f>Sheet1!D202-'Tot. Chelt.'!G212</f>
        <v>-580</v>
      </c>
      <c r="E201" s="623">
        <f>Sheet1!E202-'Tot. Chelt.'!H212</f>
        <v>-14</v>
      </c>
      <c r="F201" s="623">
        <f>Sheet1!F202-'Tot. Chelt.'!I212</f>
        <v>0</v>
      </c>
      <c r="G201" s="623">
        <f>Sheet1!G202-'Tot. Chelt.'!J212</f>
        <v>0</v>
      </c>
      <c r="H201" s="623">
        <f>Sheet1!H202-'Tot. Chelt.'!K212</f>
        <v>0</v>
      </c>
      <c r="I201" s="623">
        <f>Sheet1!I202-'Tot. Chelt.'!L212</f>
        <v>0</v>
      </c>
      <c r="J201" s="623">
        <f>Sheet1!J202-'Tot. Chelt.'!M212</f>
        <v>0</v>
      </c>
    </row>
    <row r="202" spans="1:10" x14ac:dyDescent="0.2">
      <c r="A202" s="623">
        <f>Sheet1!A203-'Tot. Chelt.'!D213</f>
        <v>-594</v>
      </c>
      <c r="B202" s="623">
        <f>Sheet1!B203-'Tot. Chelt.'!E213</f>
        <v>0</v>
      </c>
      <c r="C202" s="623">
        <f>Sheet1!C203-'Tot. Chelt.'!F213</f>
        <v>0</v>
      </c>
      <c r="D202" s="623">
        <f>Sheet1!D203-'Tot. Chelt.'!G213</f>
        <v>-580</v>
      </c>
      <c r="E202" s="623">
        <f>Sheet1!E203-'Tot. Chelt.'!H213</f>
        <v>-14</v>
      </c>
      <c r="F202" s="623">
        <f>Sheet1!F203-'Tot. Chelt.'!I213</f>
        <v>0</v>
      </c>
      <c r="G202" s="623">
        <f>Sheet1!G203-'Tot. Chelt.'!J213</f>
        <v>0</v>
      </c>
      <c r="H202" s="623">
        <f>Sheet1!H203-'Tot. Chelt.'!K213</f>
        <v>0</v>
      </c>
      <c r="I202" s="623">
        <f>Sheet1!I203-'Tot. Chelt.'!L213</f>
        <v>0</v>
      </c>
      <c r="J202" s="623">
        <f>Sheet1!J203-'Tot. Chelt.'!M213</f>
        <v>0</v>
      </c>
    </row>
    <row r="203" spans="1:10" x14ac:dyDescent="0.2">
      <c r="A203" s="623">
        <f>Sheet1!A204-'Tot. Chelt.'!D214</f>
        <v>-594</v>
      </c>
      <c r="B203" s="623">
        <f>Sheet1!B204-'Tot. Chelt.'!E214</f>
        <v>0</v>
      </c>
      <c r="C203" s="623">
        <f>Sheet1!C204-'Tot. Chelt.'!F214</f>
        <v>0</v>
      </c>
      <c r="D203" s="623">
        <f>Sheet1!D204-'Tot. Chelt.'!G214</f>
        <v>-580</v>
      </c>
      <c r="E203" s="623">
        <f>Sheet1!E204-'Tot. Chelt.'!H214</f>
        <v>-14</v>
      </c>
      <c r="F203" s="623">
        <f>Sheet1!F204-'Tot. Chelt.'!I214</f>
        <v>0</v>
      </c>
      <c r="G203" s="623">
        <f>Sheet1!G204-'Tot. Chelt.'!J214</f>
        <v>0</v>
      </c>
      <c r="H203" s="623">
        <f>Sheet1!H204-'Tot. Chelt.'!K214</f>
        <v>0</v>
      </c>
      <c r="I203" s="623">
        <f>Sheet1!I204-'Tot. Chelt.'!L214</f>
        <v>0</v>
      </c>
      <c r="J203" s="623">
        <f>Sheet1!J204-'Tot. Chelt.'!M214</f>
        <v>0</v>
      </c>
    </row>
    <row r="204" spans="1:10" x14ac:dyDescent="0.2">
      <c r="A204" s="623">
        <f>Sheet1!A205-'Tot. Chelt.'!D215</f>
        <v>-700</v>
      </c>
      <c r="B204" s="623">
        <f>Sheet1!B205-'Tot. Chelt.'!E215</f>
        <v>0</v>
      </c>
      <c r="C204" s="623">
        <f>Sheet1!C205-'Tot. Chelt.'!F215</f>
        <v>0</v>
      </c>
      <c r="D204" s="623">
        <f>Sheet1!D205-'Tot. Chelt.'!G215</f>
        <v>-700</v>
      </c>
      <c r="E204" s="623">
        <f>Sheet1!E205-'Tot. Chelt.'!H215</f>
        <v>0</v>
      </c>
      <c r="F204" s="623">
        <f>Sheet1!F205-'Tot. Chelt.'!I215</f>
        <v>0</v>
      </c>
      <c r="G204" s="623">
        <f>Sheet1!G205-'Tot. Chelt.'!J215</f>
        <v>0</v>
      </c>
      <c r="H204" s="623">
        <f>Sheet1!H205-'Tot. Chelt.'!K215</f>
        <v>0</v>
      </c>
      <c r="I204" s="623">
        <f>Sheet1!I205-'Tot. Chelt.'!L215</f>
        <v>0</v>
      </c>
      <c r="J204" s="623">
        <f>Sheet1!J205-'Tot. Chelt.'!M215</f>
        <v>0</v>
      </c>
    </row>
    <row r="205" spans="1:10" x14ac:dyDescent="0.2">
      <c r="A205" s="623">
        <f>Sheet1!A206-'Tot. Chelt.'!D216</f>
        <v>96</v>
      </c>
      <c r="B205" s="623">
        <f>Sheet1!B206-'Tot. Chelt.'!E216</f>
        <v>0</v>
      </c>
      <c r="C205" s="623">
        <f>Sheet1!C206-'Tot. Chelt.'!F216</f>
        <v>0</v>
      </c>
      <c r="D205" s="623">
        <f>Sheet1!D206-'Tot. Chelt.'!G216</f>
        <v>96</v>
      </c>
      <c r="E205" s="623">
        <f>Sheet1!E206-'Tot. Chelt.'!H216</f>
        <v>0</v>
      </c>
      <c r="F205" s="623">
        <f>Sheet1!F206-'Tot. Chelt.'!I216</f>
        <v>0</v>
      </c>
      <c r="G205" s="623">
        <f>Sheet1!G206-'Tot. Chelt.'!J216</f>
        <v>0</v>
      </c>
      <c r="H205" s="623">
        <f>Sheet1!H206-'Tot. Chelt.'!K216</f>
        <v>0</v>
      </c>
      <c r="I205" s="623">
        <f>Sheet1!I206-'Tot. Chelt.'!L216</f>
        <v>0</v>
      </c>
      <c r="J205" s="623">
        <f>Sheet1!J206-'Tot. Chelt.'!M216</f>
        <v>0</v>
      </c>
    </row>
    <row r="206" spans="1:10" x14ac:dyDescent="0.2">
      <c r="A206" s="623">
        <f>Sheet1!A207-'Tot. Chelt.'!D217</f>
        <v>0</v>
      </c>
      <c r="B206" s="623">
        <f>Sheet1!B207-'Tot. Chelt.'!E217</f>
        <v>0</v>
      </c>
      <c r="C206" s="623">
        <f>Sheet1!C207-'Tot. Chelt.'!F217</f>
        <v>0</v>
      </c>
      <c r="D206" s="623">
        <f>Sheet1!D207-'Tot. Chelt.'!G217</f>
        <v>0</v>
      </c>
      <c r="E206" s="623">
        <f>Sheet1!E207-'Tot. Chelt.'!H217</f>
        <v>0</v>
      </c>
      <c r="F206" s="623">
        <f>Sheet1!F207-'Tot. Chelt.'!I217</f>
        <v>0</v>
      </c>
      <c r="G206" s="623">
        <f>Sheet1!G207-'Tot. Chelt.'!J217</f>
        <v>0</v>
      </c>
      <c r="H206" s="623">
        <f>Sheet1!H207-'Tot. Chelt.'!K217</f>
        <v>0</v>
      </c>
      <c r="I206" s="623">
        <f>Sheet1!I207-'Tot. Chelt.'!L217</f>
        <v>0</v>
      </c>
      <c r="J206" s="623">
        <f>Sheet1!J207-'Tot. Chelt.'!M217</f>
        <v>0</v>
      </c>
    </row>
    <row r="207" spans="1:10" x14ac:dyDescent="0.2">
      <c r="A207" s="623">
        <f>Sheet1!A208-'Tot. Chelt.'!D218</f>
        <v>10</v>
      </c>
      <c r="B207" s="623">
        <f>Sheet1!B208-'Tot. Chelt.'!E218</f>
        <v>0</v>
      </c>
      <c r="C207" s="623">
        <f>Sheet1!C208-'Tot. Chelt.'!F218</f>
        <v>0</v>
      </c>
      <c r="D207" s="623">
        <f>Sheet1!D208-'Tot. Chelt.'!G218</f>
        <v>24</v>
      </c>
      <c r="E207" s="623">
        <f>Sheet1!E208-'Tot. Chelt.'!H218</f>
        <v>-14</v>
      </c>
      <c r="F207" s="623">
        <f>Sheet1!F208-'Tot. Chelt.'!I218</f>
        <v>0</v>
      </c>
      <c r="G207" s="623">
        <f>Sheet1!G208-'Tot. Chelt.'!J218</f>
        <v>0</v>
      </c>
      <c r="H207" s="623">
        <f>Sheet1!H208-'Tot. Chelt.'!K218</f>
        <v>0</v>
      </c>
      <c r="I207" s="623">
        <f>Sheet1!I208-'Tot. Chelt.'!L218</f>
        <v>0</v>
      </c>
      <c r="J207" s="623">
        <f>Sheet1!J208-'Tot. Chelt.'!M218</f>
        <v>0</v>
      </c>
    </row>
    <row r="208" spans="1:10" x14ac:dyDescent="0.2">
      <c r="A208" s="623">
        <f>Sheet1!A209-'Tot. Chelt.'!D219</f>
        <v>0</v>
      </c>
      <c r="B208" s="623">
        <f>Sheet1!B209-'Tot. Chelt.'!E219</f>
        <v>0</v>
      </c>
      <c r="C208" s="623">
        <f>Sheet1!C209-'Tot. Chelt.'!F219</f>
        <v>0</v>
      </c>
      <c r="D208" s="623">
        <f>Sheet1!D209-'Tot. Chelt.'!G219</f>
        <v>0</v>
      </c>
      <c r="E208" s="623">
        <f>Sheet1!E209-'Tot. Chelt.'!H219</f>
        <v>0</v>
      </c>
      <c r="F208" s="623">
        <f>Sheet1!F209-'Tot. Chelt.'!I219</f>
        <v>0</v>
      </c>
      <c r="G208" s="623">
        <f>Sheet1!G209-'Tot. Chelt.'!J219</f>
        <v>0</v>
      </c>
      <c r="H208" s="623">
        <f>Sheet1!H209-'Tot. Chelt.'!K219</f>
        <v>0</v>
      </c>
      <c r="I208" s="623">
        <f>Sheet1!I209-'Tot. Chelt.'!L219</f>
        <v>0</v>
      </c>
      <c r="J208" s="623">
        <f>Sheet1!J209-'Tot. Chelt.'!M219</f>
        <v>0</v>
      </c>
    </row>
    <row r="209" spans="1:10" x14ac:dyDescent="0.2">
      <c r="A209" s="623">
        <f>Sheet1!A210-'Tot. Chelt.'!D220</f>
        <v>0</v>
      </c>
      <c r="B209" s="623">
        <f>Sheet1!B210-'Tot. Chelt.'!E220</f>
        <v>0</v>
      </c>
      <c r="C209" s="623">
        <f>Sheet1!C210-'Tot. Chelt.'!F220</f>
        <v>0</v>
      </c>
      <c r="D209" s="623">
        <f>Sheet1!D210-'Tot. Chelt.'!G220</f>
        <v>0</v>
      </c>
      <c r="E209" s="623">
        <f>Sheet1!E210-'Tot. Chelt.'!H220</f>
        <v>0</v>
      </c>
      <c r="F209" s="623">
        <f>Sheet1!F210-'Tot. Chelt.'!I220</f>
        <v>0</v>
      </c>
      <c r="G209" s="623">
        <f>Sheet1!G210-'Tot. Chelt.'!J220</f>
        <v>0</v>
      </c>
      <c r="H209" s="623">
        <f>Sheet1!H210-'Tot. Chelt.'!K220</f>
        <v>0</v>
      </c>
      <c r="I209" s="623">
        <f>Sheet1!I210-'Tot. Chelt.'!L220</f>
        <v>0</v>
      </c>
      <c r="J209" s="623">
        <f>Sheet1!J210-'Tot. Chelt.'!M220</f>
        <v>0</v>
      </c>
    </row>
    <row r="210" spans="1:10" x14ac:dyDescent="0.2">
      <c r="A210" s="623">
        <f>Sheet1!A211-'Tot. Chelt.'!D221</f>
        <v>0</v>
      </c>
      <c r="B210" s="623">
        <f>Sheet1!B211-'Tot. Chelt.'!E221</f>
        <v>0</v>
      </c>
      <c r="C210" s="623">
        <f>Sheet1!C211-'Tot. Chelt.'!F221</f>
        <v>0</v>
      </c>
      <c r="D210" s="623">
        <f>Sheet1!D211-'Tot. Chelt.'!G221</f>
        <v>0</v>
      </c>
      <c r="E210" s="623">
        <f>Sheet1!E211-'Tot. Chelt.'!H221</f>
        <v>0</v>
      </c>
      <c r="F210" s="623">
        <f>Sheet1!F211-'Tot. Chelt.'!I221</f>
        <v>0</v>
      </c>
      <c r="G210" s="623">
        <f>Sheet1!G211-'Tot. Chelt.'!J221</f>
        <v>0</v>
      </c>
      <c r="H210" s="623">
        <f>Sheet1!H211-'Tot. Chelt.'!K221</f>
        <v>0</v>
      </c>
      <c r="I210" s="623">
        <f>Sheet1!I211-'Tot. Chelt.'!L221</f>
        <v>0</v>
      </c>
      <c r="J210" s="623">
        <f>Sheet1!J211-'Tot. Chelt.'!M221</f>
        <v>0</v>
      </c>
    </row>
    <row r="211" spans="1:10" x14ac:dyDescent="0.2">
      <c r="A211" s="623">
        <f>Sheet1!A212-'Tot. Chelt.'!D222</f>
        <v>0</v>
      </c>
      <c r="B211" s="623">
        <f>Sheet1!B212-'Tot. Chelt.'!E222</f>
        <v>0</v>
      </c>
      <c r="C211" s="623">
        <f>Sheet1!C212-'Tot. Chelt.'!F222</f>
        <v>0</v>
      </c>
      <c r="D211" s="623">
        <f>Sheet1!D212-'Tot. Chelt.'!G222</f>
        <v>0</v>
      </c>
      <c r="E211" s="623">
        <f>Sheet1!E212-'Tot. Chelt.'!H222</f>
        <v>0</v>
      </c>
      <c r="F211" s="623">
        <f>Sheet1!F212-'Tot. Chelt.'!I222</f>
        <v>0</v>
      </c>
      <c r="G211" s="623">
        <f>Sheet1!G212-'Tot. Chelt.'!J222</f>
        <v>0</v>
      </c>
      <c r="H211" s="623">
        <f>Sheet1!H212-'Tot. Chelt.'!K222</f>
        <v>0</v>
      </c>
      <c r="I211" s="623">
        <f>Sheet1!I212-'Tot. Chelt.'!L222</f>
        <v>0</v>
      </c>
      <c r="J211" s="623">
        <f>Sheet1!J212-'Tot. Chelt.'!M222</f>
        <v>0</v>
      </c>
    </row>
    <row r="212" spans="1:10" x14ac:dyDescent="0.2">
      <c r="A212" s="623">
        <f>Sheet1!A213-'Tot. Chelt.'!D223</f>
        <v>0</v>
      </c>
      <c r="B212" s="623">
        <f>Sheet1!B213-'Tot. Chelt.'!E223</f>
        <v>0</v>
      </c>
      <c r="C212" s="623">
        <f>Sheet1!C213-'Tot. Chelt.'!F223</f>
        <v>0</v>
      </c>
      <c r="D212" s="623">
        <f>Sheet1!D213-'Tot. Chelt.'!G223</f>
        <v>0</v>
      </c>
      <c r="E212" s="623">
        <f>Sheet1!E213-'Tot. Chelt.'!H223</f>
        <v>0</v>
      </c>
      <c r="F212" s="623">
        <f>Sheet1!F213-'Tot. Chelt.'!I223</f>
        <v>0</v>
      </c>
      <c r="G212" s="623">
        <f>Sheet1!G213-'Tot. Chelt.'!J223</f>
        <v>0</v>
      </c>
      <c r="H212" s="623">
        <f>Sheet1!H213-'Tot. Chelt.'!K223</f>
        <v>0</v>
      </c>
      <c r="I212" s="623">
        <f>Sheet1!I213-'Tot. Chelt.'!L223</f>
        <v>0</v>
      </c>
      <c r="J212" s="623">
        <f>Sheet1!J213-'Tot. Chelt.'!M223</f>
        <v>0</v>
      </c>
    </row>
    <row r="213" spans="1:10" x14ac:dyDescent="0.2">
      <c r="A213" s="623">
        <f>Sheet1!A214-'Tot. Chelt.'!D224</f>
        <v>0</v>
      </c>
      <c r="B213" s="623">
        <f>Sheet1!B214-'Tot. Chelt.'!E224</f>
        <v>0</v>
      </c>
      <c r="C213" s="623">
        <f>Sheet1!C214-'Tot. Chelt.'!F224</f>
        <v>0</v>
      </c>
      <c r="D213" s="623">
        <f>Sheet1!D214-'Tot. Chelt.'!G224</f>
        <v>0</v>
      </c>
      <c r="E213" s="623">
        <f>Sheet1!E214-'Tot. Chelt.'!H224</f>
        <v>0</v>
      </c>
      <c r="F213" s="623">
        <f>Sheet1!F214-'Tot. Chelt.'!I224</f>
        <v>0</v>
      </c>
      <c r="G213" s="623">
        <f>Sheet1!G214-'Tot. Chelt.'!J224</f>
        <v>0</v>
      </c>
      <c r="H213" s="623">
        <f>Sheet1!H214-'Tot. Chelt.'!K224</f>
        <v>0</v>
      </c>
      <c r="I213" s="623">
        <f>Sheet1!I214-'Tot. Chelt.'!L224</f>
        <v>0</v>
      </c>
      <c r="J213" s="623">
        <f>Sheet1!J214-'Tot. Chelt.'!M224</f>
        <v>0</v>
      </c>
    </row>
    <row r="214" spans="1:10" x14ac:dyDescent="0.2">
      <c r="A214" s="623">
        <f>Sheet1!A215-'Tot. Chelt.'!D225</f>
        <v>0</v>
      </c>
      <c r="B214" s="623">
        <f>Sheet1!B215-'Tot. Chelt.'!E225</f>
        <v>0</v>
      </c>
      <c r="C214" s="623">
        <f>Sheet1!C215-'Tot. Chelt.'!F225</f>
        <v>0</v>
      </c>
      <c r="D214" s="623">
        <f>Sheet1!D215-'Tot. Chelt.'!G225</f>
        <v>0</v>
      </c>
      <c r="E214" s="623">
        <f>Sheet1!E215-'Tot. Chelt.'!H225</f>
        <v>0</v>
      </c>
      <c r="F214" s="623">
        <f>Sheet1!F215-'Tot. Chelt.'!I225</f>
        <v>0</v>
      </c>
      <c r="G214" s="623">
        <f>Sheet1!G215-'Tot. Chelt.'!J225</f>
        <v>0</v>
      </c>
      <c r="H214" s="623">
        <f>Sheet1!H215-'Tot. Chelt.'!K225</f>
        <v>0</v>
      </c>
      <c r="I214" s="623">
        <f>Sheet1!I215-'Tot. Chelt.'!L225</f>
        <v>0</v>
      </c>
      <c r="J214" s="623">
        <f>Sheet1!J215-'Tot. Chelt.'!M225</f>
        <v>0</v>
      </c>
    </row>
    <row r="215" spans="1:10" x14ac:dyDescent="0.2">
      <c r="A215" s="623">
        <f>Sheet1!A216-'Tot. Chelt.'!D226</f>
        <v>0</v>
      </c>
      <c r="B215" s="623">
        <f>Sheet1!B216-'Tot. Chelt.'!E226</f>
        <v>0</v>
      </c>
      <c r="C215" s="623">
        <f>Sheet1!C216-'Tot. Chelt.'!F226</f>
        <v>0</v>
      </c>
      <c r="D215" s="623">
        <f>Sheet1!D216-'Tot. Chelt.'!G226</f>
        <v>0</v>
      </c>
      <c r="E215" s="623">
        <f>Sheet1!E216-'Tot. Chelt.'!H226</f>
        <v>0</v>
      </c>
      <c r="F215" s="623">
        <f>Sheet1!F216-'Tot. Chelt.'!I226</f>
        <v>0</v>
      </c>
      <c r="G215" s="623">
        <f>Sheet1!G216-'Tot. Chelt.'!J226</f>
        <v>0</v>
      </c>
      <c r="H215" s="623">
        <f>Sheet1!H216-'Tot. Chelt.'!K226</f>
        <v>0</v>
      </c>
      <c r="I215" s="623">
        <f>Sheet1!I216-'Tot. Chelt.'!L226</f>
        <v>0</v>
      </c>
      <c r="J215" s="623">
        <f>Sheet1!J216-'Tot. Chelt.'!M226</f>
        <v>0</v>
      </c>
    </row>
    <row r="216" spans="1:10" x14ac:dyDescent="0.2">
      <c r="A216" s="623">
        <f>Sheet1!A217-'Tot. Chelt.'!D227</f>
        <v>0</v>
      </c>
      <c r="B216" s="623">
        <f>Sheet1!B217-'Tot. Chelt.'!E227</f>
        <v>0</v>
      </c>
      <c r="C216" s="623">
        <f>Sheet1!C217-'Tot. Chelt.'!F227</f>
        <v>0</v>
      </c>
      <c r="D216" s="623">
        <f>Sheet1!D217-'Tot. Chelt.'!G227</f>
        <v>0</v>
      </c>
      <c r="E216" s="623">
        <f>Sheet1!E217-'Tot. Chelt.'!H227</f>
        <v>0</v>
      </c>
      <c r="F216" s="623">
        <f>Sheet1!F217-'Tot. Chelt.'!I227</f>
        <v>0</v>
      </c>
      <c r="G216" s="623">
        <f>Sheet1!G217-'Tot. Chelt.'!J227</f>
        <v>0</v>
      </c>
      <c r="H216" s="623">
        <f>Sheet1!H217-'Tot. Chelt.'!K227</f>
        <v>0</v>
      </c>
      <c r="I216" s="623">
        <f>Sheet1!I217-'Tot. Chelt.'!L227</f>
        <v>0</v>
      </c>
      <c r="J216" s="623">
        <f>Sheet1!J217-'Tot. Chelt.'!M227</f>
        <v>0</v>
      </c>
    </row>
    <row r="217" spans="1:10" x14ac:dyDescent="0.2">
      <c r="A217" s="623">
        <f>Sheet1!A218-'Tot. Chelt.'!D228</f>
        <v>0</v>
      </c>
      <c r="B217" s="623">
        <f>Sheet1!B218-'Tot. Chelt.'!E228</f>
        <v>0</v>
      </c>
      <c r="C217" s="623">
        <f>Sheet1!C218-'Tot. Chelt.'!F228</f>
        <v>0</v>
      </c>
      <c r="D217" s="623">
        <f>Sheet1!D218-'Tot. Chelt.'!G228</f>
        <v>0</v>
      </c>
      <c r="E217" s="623">
        <f>Sheet1!E218-'Tot. Chelt.'!H228</f>
        <v>0</v>
      </c>
      <c r="F217" s="623">
        <f>Sheet1!F218-'Tot. Chelt.'!I228</f>
        <v>0</v>
      </c>
      <c r="G217" s="623">
        <f>Sheet1!G218-'Tot. Chelt.'!J228</f>
        <v>0</v>
      </c>
      <c r="H217" s="623">
        <f>Sheet1!H218-'Tot. Chelt.'!K228</f>
        <v>0</v>
      </c>
      <c r="I217" s="623">
        <f>Sheet1!I218-'Tot. Chelt.'!L228</f>
        <v>0</v>
      </c>
      <c r="J217" s="623">
        <f>Sheet1!J218-'Tot. Chelt.'!M228</f>
        <v>0</v>
      </c>
    </row>
    <row r="218" spans="1:10" x14ac:dyDescent="0.2">
      <c r="A218" s="623">
        <f>Sheet1!A219-'Tot. Chelt.'!D229</f>
        <v>0</v>
      </c>
      <c r="B218" s="623">
        <f>Sheet1!B219-'Tot. Chelt.'!E229</f>
        <v>0</v>
      </c>
      <c r="C218" s="623">
        <f>Sheet1!C219-'Tot. Chelt.'!F229</f>
        <v>0</v>
      </c>
      <c r="D218" s="623">
        <f>Sheet1!D219-'Tot. Chelt.'!G229</f>
        <v>0</v>
      </c>
      <c r="E218" s="623">
        <f>Sheet1!E219-'Tot. Chelt.'!H229</f>
        <v>0</v>
      </c>
      <c r="F218" s="623">
        <f>Sheet1!F219-'Tot. Chelt.'!I229</f>
        <v>0</v>
      </c>
      <c r="G218" s="623">
        <f>Sheet1!G219-'Tot. Chelt.'!J229</f>
        <v>0</v>
      </c>
      <c r="H218" s="623">
        <f>Sheet1!H219-'Tot. Chelt.'!K229</f>
        <v>0</v>
      </c>
      <c r="I218" s="623">
        <f>Sheet1!I219-'Tot. Chelt.'!L229</f>
        <v>0</v>
      </c>
      <c r="J218" s="623">
        <f>Sheet1!J219-'Tot. Chelt.'!M229</f>
        <v>0</v>
      </c>
    </row>
    <row r="219" spans="1:10" x14ac:dyDescent="0.2">
      <c r="A219" s="623">
        <f>Sheet1!A220-'Tot. Chelt.'!D230</f>
        <v>0</v>
      </c>
      <c r="B219" s="623">
        <f>Sheet1!B220-'Tot. Chelt.'!E230</f>
        <v>0</v>
      </c>
      <c r="C219" s="623">
        <f>Sheet1!C220-'Tot. Chelt.'!F230</f>
        <v>0</v>
      </c>
      <c r="D219" s="623">
        <f>Sheet1!D220-'Tot. Chelt.'!G230</f>
        <v>0</v>
      </c>
      <c r="E219" s="623">
        <f>Sheet1!E220-'Tot. Chelt.'!H230</f>
        <v>0</v>
      </c>
      <c r="F219" s="623">
        <f>Sheet1!F220-'Tot. Chelt.'!I230</f>
        <v>0</v>
      </c>
      <c r="G219" s="623">
        <f>Sheet1!G220-'Tot. Chelt.'!J230</f>
        <v>0</v>
      </c>
      <c r="H219" s="623">
        <f>Sheet1!H220-'Tot. Chelt.'!K230</f>
        <v>0</v>
      </c>
      <c r="I219" s="623">
        <f>Sheet1!I220-'Tot. Chelt.'!L230</f>
        <v>0</v>
      </c>
      <c r="J219" s="623">
        <f>Sheet1!J220-'Tot. Chelt.'!M230</f>
        <v>0</v>
      </c>
    </row>
    <row r="220" spans="1:10" x14ac:dyDescent="0.2">
      <c r="A220" s="623">
        <f>Sheet1!A221-'Tot. Chelt.'!D231</f>
        <v>0</v>
      </c>
      <c r="B220" s="623">
        <f>Sheet1!B221-'Tot. Chelt.'!E231</f>
        <v>0</v>
      </c>
      <c r="C220" s="623">
        <f>Sheet1!C221-'Tot. Chelt.'!F231</f>
        <v>0</v>
      </c>
      <c r="D220" s="623">
        <f>Sheet1!D221-'Tot. Chelt.'!G231</f>
        <v>0</v>
      </c>
      <c r="E220" s="623">
        <f>Sheet1!E221-'Tot. Chelt.'!H231</f>
        <v>0</v>
      </c>
      <c r="F220" s="623">
        <f>Sheet1!F221-'Tot. Chelt.'!I231</f>
        <v>0</v>
      </c>
      <c r="G220" s="623">
        <f>Sheet1!G221-'Tot. Chelt.'!J231</f>
        <v>0</v>
      </c>
      <c r="H220" s="623">
        <f>Sheet1!H221-'Tot. Chelt.'!K231</f>
        <v>0</v>
      </c>
      <c r="I220" s="623">
        <f>Sheet1!I221-'Tot. Chelt.'!L231</f>
        <v>0</v>
      </c>
      <c r="J220" s="623">
        <f>Sheet1!J221-'Tot. Chelt.'!M231</f>
        <v>0</v>
      </c>
    </row>
    <row r="221" spans="1:10" x14ac:dyDescent="0.2">
      <c r="A221" s="623">
        <f>Sheet1!A222-'Tot. Chelt.'!D232</f>
        <v>0</v>
      </c>
      <c r="B221" s="623">
        <f>Sheet1!B222-'Tot. Chelt.'!E232</f>
        <v>0</v>
      </c>
      <c r="C221" s="623">
        <f>Sheet1!C222-'Tot. Chelt.'!F232</f>
        <v>0</v>
      </c>
      <c r="D221" s="623">
        <f>Sheet1!D222-'Tot. Chelt.'!G232</f>
        <v>0</v>
      </c>
      <c r="E221" s="623">
        <f>Sheet1!E222-'Tot. Chelt.'!H232</f>
        <v>0</v>
      </c>
      <c r="F221" s="623">
        <f>Sheet1!F222-'Tot. Chelt.'!I232</f>
        <v>0</v>
      </c>
      <c r="G221" s="623">
        <f>Sheet1!G222-'Tot. Chelt.'!J232</f>
        <v>0</v>
      </c>
      <c r="H221" s="623">
        <f>Sheet1!H222-'Tot. Chelt.'!K232</f>
        <v>0</v>
      </c>
      <c r="I221" s="623">
        <f>Sheet1!I222-'Tot. Chelt.'!L232</f>
        <v>0</v>
      </c>
      <c r="J221" s="623">
        <f>Sheet1!J222-'Tot. Chelt.'!M232</f>
        <v>0</v>
      </c>
    </row>
    <row r="222" spans="1:10" x14ac:dyDescent="0.2">
      <c r="A222" s="623">
        <f>Sheet1!A223-'Tot. Chelt.'!D233</f>
        <v>0</v>
      </c>
      <c r="B222" s="623">
        <f>Sheet1!B223-'Tot. Chelt.'!E233</f>
        <v>0</v>
      </c>
      <c r="C222" s="623">
        <f>Sheet1!C223-'Tot. Chelt.'!F233</f>
        <v>0</v>
      </c>
      <c r="D222" s="623">
        <f>Sheet1!D223-'Tot. Chelt.'!G233</f>
        <v>0</v>
      </c>
      <c r="E222" s="623">
        <f>Sheet1!E223-'Tot. Chelt.'!H233</f>
        <v>0</v>
      </c>
      <c r="F222" s="623">
        <f>Sheet1!F223-'Tot. Chelt.'!I233</f>
        <v>0</v>
      </c>
      <c r="G222" s="623">
        <f>Sheet1!G223-'Tot. Chelt.'!J233</f>
        <v>0</v>
      </c>
      <c r="H222" s="623">
        <f>Sheet1!H223-'Tot. Chelt.'!K233</f>
        <v>0</v>
      </c>
      <c r="I222" s="623">
        <f>Sheet1!I223-'Tot. Chelt.'!L233</f>
        <v>0</v>
      </c>
      <c r="J222" s="623">
        <f>Sheet1!J223-'Tot. Chelt.'!M233</f>
        <v>0</v>
      </c>
    </row>
    <row r="223" spans="1:10" x14ac:dyDescent="0.2">
      <c r="A223" s="623">
        <f>Sheet1!A224-'Tot. Chelt.'!D234</f>
        <v>0</v>
      </c>
      <c r="B223" s="623">
        <f>Sheet1!B224-'Tot. Chelt.'!E234</f>
        <v>0</v>
      </c>
      <c r="C223" s="623">
        <f>Sheet1!C224-'Tot. Chelt.'!F234</f>
        <v>0</v>
      </c>
      <c r="D223" s="623">
        <f>Sheet1!D224-'Tot. Chelt.'!G234</f>
        <v>0</v>
      </c>
      <c r="E223" s="623">
        <f>Sheet1!E224-'Tot. Chelt.'!H234</f>
        <v>0</v>
      </c>
      <c r="F223" s="623">
        <f>Sheet1!F224-'Tot. Chelt.'!I234</f>
        <v>0</v>
      </c>
      <c r="G223" s="623">
        <f>Sheet1!G224-'Tot. Chelt.'!J234</f>
        <v>0</v>
      </c>
      <c r="H223" s="623">
        <f>Sheet1!H224-'Tot. Chelt.'!K234</f>
        <v>0</v>
      </c>
      <c r="I223" s="623">
        <f>Sheet1!I224-'Tot. Chelt.'!L234</f>
        <v>0</v>
      </c>
      <c r="J223" s="623">
        <f>Sheet1!J224-'Tot. Chelt.'!M234</f>
        <v>0</v>
      </c>
    </row>
    <row r="224" spans="1:10" x14ac:dyDescent="0.2">
      <c r="A224" s="623">
        <f>Sheet1!A225-'Tot. Chelt.'!D235</f>
        <v>0</v>
      </c>
      <c r="B224" s="623">
        <f>Sheet1!B225-'Tot. Chelt.'!E235</f>
        <v>0</v>
      </c>
      <c r="C224" s="623">
        <f>Sheet1!C225-'Tot. Chelt.'!F235</f>
        <v>0</v>
      </c>
      <c r="D224" s="623">
        <f>Sheet1!D225-'Tot. Chelt.'!G235</f>
        <v>0</v>
      </c>
      <c r="E224" s="623">
        <f>Sheet1!E225-'Tot. Chelt.'!H235</f>
        <v>0</v>
      </c>
      <c r="F224" s="623">
        <f>Sheet1!F225-'Tot. Chelt.'!I235</f>
        <v>0</v>
      </c>
      <c r="G224" s="623">
        <f>Sheet1!G225-'Tot. Chelt.'!J235</f>
        <v>0</v>
      </c>
      <c r="H224" s="623">
        <f>Sheet1!H225-'Tot. Chelt.'!K235</f>
        <v>0</v>
      </c>
      <c r="I224" s="623">
        <f>Sheet1!I225-'Tot. Chelt.'!L235</f>
        <v>0</v>
      </c>
      <c r="J224" s="623">
        <f>Sheet1!J225-'Tot. Chelt.'!M235</f>
        <v>0</v>
      </c>
    </row>
    <row r="225" spans="1:10" x14ac:dyDescent="0.2">
      <c r="A225" s="623">
        <f>Sheet1!A226-'Tot. Chelt.'!D236</f>
        <v>0</v>
      </c>
      <c r="B225" s="623">
        <f>Sheet1!B226-'Tot. Chelt.'!E236</f>
        <v>0</v>
      </c>
      <c r="C225" s="623">
        <f>Sheet1!C226-'Tot. Chelt.'!F236</f>
        <v>0</v>
      </c>
      <c r="D225" s="623">
        <f>Sheet1!D226-'Tot. Chelt.'!G236</f>
        <v>0</v>
      </c>
      <c r="E225" s="623">
        <f>Sheet1!E226-'Tot. Chelt.'!H236</f>
        <v>0</v>
      </c>
      <c r="F225" s="623">
        <f>Sheet1!F226-'Tot. Chelt.'!I236</f>
        <v>0</v>
      </c>
      <c r="G225" s="623">
        <f>Sheet1!G226-'Tot. Chelt.'!J236</f>
        <v>0</v>
      </c>
      <c r="H225" s="623">
        <f>Sheet1!H226-'Tot. Chelt.'!K236</f>
        <v>0</v>
      </c>
      <c r="I225" s="623">
        <f>Sheet1!I226-'Tot. Chelt.'!L236</f>
        <v>0</v>
      </c>
      <c r="J225" s="623">
        <f>Sheet1!J226-'Tot. Chelt.'!M236</f>
        <v>0</v>
      </c>
    </row>
    <row r="226" spans="1:10" x14ac:dyDescent="0.2">
      <c r="A226" s="623">
        <f>Sheet1!A227-'Tot. Chelt.'!D237</f>
        <v>0</v>
      </c>
      <c r="B226" s="623">
        <f>Sheet1!B227-'Tot. Chelt.'!E237</f>
        <v>0</v>
      </c>
      <c r="C226" s="623">
        <f>Sheet1!C227-'Tot. Chelt.'!F237</f>
        <v>0</v>
      </c>
      <c r="D226" s="623">
        <f>Sheet1!D227-'Tot. Chelt.'!G237</f>
        <v>0</v>
      </c>
      <c r="E226" s="623">
        <f>Sheet1!E227-'Tot. Chelt.'!H237</f>
        <v>0</v>
      </c>
      <c r="F226" s="623">
        <f>Sheet1!F227-'Tot. Chelt.'!I237</f>
        <v>0</v>
      </c>
      <c r="G226" s="623">
        <f>Sheet1!G227-'Tot. Chelt.'!J237</f>
        <v>0</v>
      </c>
      <c r="H226" s="623">
        <f>Sheet1!H227-'Tot. Chelt.'!K237</f>
        <v>0</v>
      </c>
      <c r="I226" s="623">
        <f>Sheet1!I227-'Tot. Chelt.'!L237</f>
        <v>0</v>
      </c>
      <c r="J226" s="623">
        <f>Sheet1!J227-'Tot. Chelt.'!M237</f>
        <v>0</v>
      </c>
    </row>
    <row r="227" spans="1:10" x14ac:dyDescent="0.2">
      <c r="A227" s="623">
        <f>Sheet1!A228-'Tot. Chelt.'!D238</f>
        <v>0</v>
      </c>
      <c r="B227" s="623">
        <f>Sheet1!B228-'Tot. Chelt.'!E238</f>
        <v>0</v>
      </c>
      <c r="C227" s="623">
        <f>Sheet1!C228-'Tot. Chelt.'!F238</f>
        <v>0</v>
      </c>
      <c r="D227" s="623">
        <f>Sheet1!D228-'Tot. Chelt.'!G238</f>
        <v>0</v>
      </c>
      <c r="E227" s="623">
        <f>Sheet1!E228-'Tot. Chelt.'!H238</f>
        <v>0</v>
      </c>
      <c r="F227" s="623">
        <f>Sheet1!F228-'Tot. Chelt.'!I238</f>
        <v>0</v>
      </c>
      <c r="G227" s="623">
        <f>Sheet1!G228-'Tot. Chelt.'!J238</f>
        <v>0</v>
      </c>
      <c r="H227" s="623">
        <f>Sheet1!H228-'Tot. Chelt.'!K238</f>
        <v>0</v>
      </c>
      <c r="I227" s="623">
        <f>Sheet1!I228-'Tot. Chelt.'!L238</f>
        <v>0</v>
      </c>
      <c r="J227" s="623">
        <f>Sheet1!J228-'Tot. Chelt.'!M238</f>
        <v>0</v>
      </c>
    </row>
    <row r="228" spans="1:10" x14ac:dyDescent="0.2">
      <c r="A228" s="623">
        <f>Sheet1!A229-'Tot. Chelt.'!D239</f>
        <v>0</v>
      </c>
      <c r="B228" s="623">
        <f>Sheet1!B229-'Tot. Chelt.'!E239</f>
        <v>0</v>
      </c>
      <c r="C228" s="623" t="e">
        <f>Sheet1!C229-'Tot. Chelt.'!F239</f>
        <v>#VALUE!</v>
      </c>
      <c r="D228" s="623">
        <f>Sheet1!D229-'Tot. Chelt.'!G239</f>
        <v>0</v>
      </c>
      <c r="E228" s="623">
        <f>Sheet1!E229-'Tot. Chelt.'!H239</f>
        <v>0</v>
      </c>
      <c r="F228" s="623" t="e">
        <f>Sheet1!F229-'Tot. Chelt.'!I239</f>
        <v>#VALUE!</v>
      </c>
      <c r="G228" s="623">
        <f>Sheet1!G229-'Tot. Chelt.'!J239</f>
        <v>0</v>
      </c>
      <c r="H228" s="623">
        <f>Sheet1!H229-'Tot. Chelt.'!K239</f>
        <v>0</v>
      </c>
      <c r="I228" s="623">
        <f>Sheet1!I229-'Tot. Chelt.'!L239</f>
        <v>0</v>
      </c>
      <c r="J228" s="623">
        <f>Sheet1!J229-'Tot. Chelt.'!M239</f>
        <v>0</v>
      </c>
    </row>
    <row r="229" spans="1:10" x14ac:dyDescent="0.2">
      <c r="A229" s="623">
        <f>Sheet1!A230-'Tot. Chelt.'!D240</f>
        <v>0</v>
      </c>
      <c r="B229" s="623">
        <f>Sheet1!B230-'Tot. Chelt.'!E240</f>
        <v>0</v>
      </c>
      <c r="C229" s="623" t="e">
        <f>Sheet1!C230-'Tot. Chelt.'!F240</f>
        <v>#VALUE!</v>
      </c>
      <c r="D229" s="623">
        <f>Sheet1!D230-'Tot. Chelt.'!G240</f>
        <v>0</v>
      </c>
      <c r="E229" s="623">
        <f>Sheet1!E230-'Tot. Chelt.'!H240</f>
        <v>0</v>
      </c>
      <c r="F229" s="623" t="e">
        <f>Sheet1!F230-'Tot. Chelt.'!I240</f>
        <v>#VALUE!</v>
      </c>
      <c r="G229" s="623">
        <f>Sheet1!G230-'Tot. Chelt.'!J240</f>
        <v>0</v>
      </c>
      <c r="H229" s="623">
        <f>Sheet1!H230-'Tot. Chelt.'!K240</f>
        <v>0</v>
      </c>
      <c r="I229" s="623">
        <f>Sheet1!I230-'Tot. Chelt.'!L240</f>
        <v>0</v>
      </c>
      <c r="J229" s="623">
        <f>Sheet1!J230-'Tot. Chelt.'!M240</f>
        <v>0</v>
      </c>
    </row>
    <row r="230" spans="1:10" x14ac:dyDescent="0.2">
      <c r="A230" s="623">
        <f>Sheet1!A231-'Tot. Chelt.'!D241</f>
        <v>0</v>
      </c>
      <c r="B230" s="623">
        <f>Sheet1!B231-'Tot. Chelt.'!E241</f>
        <v>0</v>
      </c>
      <c r="C230" s="623" t="e">
        <f>Sheet1!C231-'Tot. Chelt.'!F241</f>
        <v>#VALUE!</v>
      </c>
      <c r="D230" s="623">
        <f>Sheet1!D231-'Tot. Chelt.'!G241</f>
        <v>0</v>
      </c>
      <c r="E230" s="623">
        <f>Sheet1!E231-'Tot. Chelt.'!H241</f>
        <v>0</v>
      </c>
      <c r="F230" s="623">
        <f>Sheet1!F231-'Tot. Chelt.'!I241</f>
        <v>0</v>
      </c>
      <c r="G230" s="623">
        <f>Sheet1!G231-'Tot. Chelt.'!J241</f>
        <v>0</v>
      </c>
      <c r="H230" s="623">
        <f>Sheet1!H231-'Tot. Chelt.'!K241</f>
        <v>0</v>
      </c>
      <c r="I230" s="623">
        <f>Sheet1!I231-'Tot. Chelt.'!L241</f>
        <v>0</v>
      </c>
      <c r="J230" s="623">
        <f>Sheet1!J231-'Tot. Chelt.'!M241</f>
        <v>0</v>
      </c>
    </row>
    <row r="231" spans="1:10" x14ac:dyDescent="0.2">
      <c r="A231" s="623">
        <f>Sheet1!A232-'Tot. Chelt.'!D242</f>
        <v>0</v>
      </c>
      <c r="B231" s="623">
        <f>Sheet1!B232-'Tot. Chelt.'!E242</f>
        <v>0</v>
      </c>
      <c r="C231" s="623">
        <f>Sheet1!C232-'Tot. Chelt.'!F242</f>
        <v>0</v>
      </c>
      <c r="D231" s="623">
        <f>Sheet1!D232-'Tot. Chelt.'!G242</f>
        <v>0</v>
      </c>
      <c r="E231" s="623">
        <f>Sheet1!E232-'Tot. Chelt.'!H242</f>
        <v>0</v>
      </c>
      <c r="F231" s="623">
        <f>Sheet1!F232-'Tot. Chelt.'!I242</f>
        <v>0</v>
      </c>
      <c r="G231" s="623">
        <f>Sheet1!G232-'Tot. Chelt.'!J242</f>
        <v>0</v>
      </c>
      <c r="H231" s="623">
        <f>Sheet1!H232-'Tot. Chelt.'!K242</f>
        <v>0</v>
      </c>
      <c r="I231" s="623">
        <f>Sheet1!I232-'Tot. Chelt.'!L242</f>
        <v>0</v>
      </c>
      <c r="J231" s="623">
        <f>Sheet1!J232-'Tot. Chelt.'!M242</f>
        <v>0</v>
      </c>
    </row>
    <row r="232" spans="1:10" x14ac:dyDescent="0.2">
      <c r="A232" s="623">
        <f>Sheet1!A233-'Tot. Chelt.'!D243</f>
        <v>0</v>
      </c>
      <c r="B232" s="623">
        <f>Sheet1!B233-'Tot. Chelt.'!E243</f>
        <v>0</v>
      </c>
      <c r="C232" s="623">
        <f>Sheet1!C233-'Tot. Chelt.'!F243</f>
        <v>0</v>
      </c>
      <c r="D232" s="623">
        <f>Sheet1!D233-'Tot. Chelt.'!G243</f>
        <v>0</v>
      </c>
      <c r="E232" s="623">
        <f>Sheet1!E233-'Tot. Chelt.'!H243</f>
        <v>0</v>
      </c>
      <c r="F232" s="623">
        <f>Sheet1!F233-'Tot. Chelt.'!I243</f>
        <v>0</v>
      </c>
      <c r="G232" s="623">
        <f>Sheet1!G233-'Tot. Chelt.'!J243</f>
        <v>0</v>
      </c>
      <c r="H232" s="623">
        <f>Sheet1!H233-'Tot. Chelt.'!K243</f>
        <v>0</v>
      </c>
      <c r="I232" s="623">
        <f>Sheet1!I233-'Tot. Chelt.'!L243</f>
        <v>0</v>
      </c>
      <c r="J232" s="623">
        <f>Sheet1!J233-'Tot. Chelt.'!M243</f>
        <v>0</v>
      </c>
    </row>
    <row r="233" spans="1:10" x14ac:dyDescent="0.2">
      <c r="A233" s="623">
        <f>Sheet1!A234-'Tot. Chelt.'!D244</f>
        <v>0</v>
      </c>
      <c r="B233" s="623">
        <f>Sheet1!B234-'Tot. Chelt.'!E244</f>
        <v>0</v>
      </c>
      <c r="C233" s="623">
        <f>Sheet1!C234-'Tot. Chelt.'!F244</f>
        <v>0</v>
      </c>
      <c r="D233" s="623">
        <f>Sheet1!D234-'Tot. Chelt.'!G244</f>
        <v>0</v>
      </c>
      <c r="E233" s="623">
        <f>Sheet1!E234-'Tot. Chelt.'!H244</f>
        <v>0</v>
      </c>
      <c r="F233" s="623">
        <f>Sheet1!F234-'Tot. Chelt.'!I244</f>
        <v>0</v>
      </c>
      <c r="G233" s="623">
        <f>Sheet1!G234-'Tot. Chelt.'!J244</f>
        <v>0</v>
      </c>
      <c r="H233" s="623">
        <f>Sheet1!H234-'Tot. Chelt.'!K244</f>
        <v>0</v>
      </c>
      <c r="I233" s="623">
        <f>Sheet1!I234-'Tot. Chelt.'!L244</f>
        <v>0</v>
      </c>
      <c r="J233" s="623">
        <f>Sheet1!J234-'Tot. Chelt.'!M244</f>
        <v>0</v>
      </c>
    </row>
    <row r="234" spans="1:10" x14ac:dyDescent="0.2">
      <c r="A234" s="623">
        <f>Sheet1!A235-'Tot. Chelt.'!D245</f>
        <v>0</v>
      </c>
      <c r="B234" s="623">
        <f>Sheet1!B235-'Tot. Chelt.'!E245</f>
        <v>0</v>
      </c>
      <c r="C234" s="623">
        <f>Sheet1!C235-'Tot. Chelt.'!F245</f>
        <v>0</v>
      </c>
      <c r="D234" s="623">
        <f>Sheet1!D235-'Tot. Chelt.'!G245</f>
        <v>0</v>
      </c>
      <c r="E234" s="623">
        <f>Sheet1!E235-'Tot. Chelt.'!H245</f>
        <v>0</v>
      </c>
      <c r="F234" s="623">
        <f>Sheet1!F235-'Tot. Chelt.'!I245</f>
        <v>0</v>
      </c>
      <c r="G234" s="623">
        <f>Sheet1!G235-'Tot. Chelt.'!J245</f>
        <v>0</v>
      </c>
      <c r="H234" s="623">
        <f>Sheet1!H235-'Tot. Chelt.'!K245</f>
        <v>0</v>
      </c>
      <c r="I234" s="623">
        <f>Sheet1!I235-'Tot. Chelt.'!L245</f>
        <v>0</v>
      </c>
      <c r="J234" s="623">
        <f>Sheet1!J235-'Tot. Chelt.'!M245</f>
        <v>0</v>
      </c>
    </row>
    <row r="235" spans="1:10" x14ac:dyDescent="0.2">
      <c r="A235" s="623">
        <f>Sheet1!A236-'Tot. Chelt.'!D246</f>
        <v>0</v>
      </c>
      <c r="B235" s="623">
        <f>Sheet1!B236-'Tot. Chelt.'!E246</f>
        <v>0</v>
      </c>
      <c r="C235" s="623">
        <f>Sheet1!C236-'Tot. Chelt.'!F246</f>
        <v>0</v>
      </c>
      <c r="D235" s="623">
        <f>Sheet1!D236-'Tot. Chelt.'!G246</f>
        <v>0</v>
      </c>
      <c r="E235" s="623">
        <f>Sheet1!E236-'Tot. Chelt.'!H246</f>
        <v>0</v>
      </c>
      <c r="F235" s="623">
        <f>Sheet1!F236-'Tot. Chelt.'!I246</f>
        <v>0</v>
      </c>
      <c r="G235" s="623">
        <f>Sheet1!G236-'Tot. Chelt.'!J246</f>
        <v>0</v>
      </c>
      <c r="H235" s="623">
        <f>Sheet1!H236-'Tot. Chelt.'!K246</f>
        <v>0</v>
      </c>
      <c r="I235" s="623">
        <f>Sheet1!I236-'Tot. Chelt.'!L246</f>
        <v>0</v>
      </c>
      <c r="J235" s="623">
        <f>Sheet1!J236-'Tot. Chelt.'!M246</f>
        <v>0</v>
      </c>
    </row>
    <row r="236" spans="1:10" x14ac:dyDescent="0.2">
      <c r="A236" s="623">
        <f>Sheet1!A237-'Tot. Chelt.'!D247</f>
        <v>0</v>
      </c>
      <c r="B236" s="623">
        <f>Sheet1!B237-'Tot. Chelt.'!E247</f>
        <v>0</v>
      </c>
      <c r="C236" s="623">
        <f>Sheet1!C237-'Tot. Chelt.'!F247</f>
        <v>0</v>
      </c>
      <c r="D236" s="623">
        <f>Sheet1!D237-'Tot. Chelt.'!G247</f>
        <v>0</v>
      </c>
      <c r="E236" s="623">
        <f>Sheet1!E237-'Tot. Chelt.'!H247</f>
        <v>0</v>
      </c>
      <c r="F236" s="623">
        <f>Sheet1!F237-'Tot. Chelt.'!I247</f>
        <v>0</v>
      </c>
      <c r="G236" s="623">
        <f>Sheet1!G237-'Tot. Chelt.'!J247</f>
        <v>0</v>
      </c>
      <c r="H236" s="623">
        <f>Sheet1!H237-'Tot. Chelt.'!K247</f>
        <v>0</v>
      </c>
      <c r="I236" s="623">
        <f>Sheet1!I237-'Tot. Chelt.'!L247</f>
        <v>0</v>
      </c>
      <c r="J236" s="623">
        <f>Sheet1!J237-'Tot. Chelt.'!M247</f>
        <v>0</v>
      </c>
    </row>
    <row r="237" spans="1:10" x14ac:dyDescent="0.2">
      <c r="A237" s="623">
        <f>Sheet1!A238-'Tot. Chelt.'!D248</f>
        <v>0</v>
      </c>
      <c r="B237" s="623">
        <f>Sheet1!B238-'Tot. Chelt.'!E248</f>
        <v>0</v>
      </c>
      <c r="C237" s="623">
        <f>Sheet1!C238-'Tot. Chelt.'!F248</f>
        <v>0</v>
      </c>
      <c r="D237" s="623">
        <f>Sheet1!D238-'Tot. Chelt.'!G248</f>
        <v>0</v>
      </c>
      <c r="E237" s="623">
        <f>Sheet1!E238-'Tot. Chelt.'!H248</f>
        <v>0</v>
      </c>
      <c r="F237" s="623">
        <f>Sheet1!F238-'Tot. Chelt.'!I248</f>
        <v>0</v>
      </c>
      <c r="G237" s="623">
        <f>Sheet1!G238-'Tot. Chelt.'!J248</f>
        <v>0</v>
      </c>
      <c r="H237" s="623">
        <f>Sheet1!H238-'Tot. Chelt.'!K248</f>
        <v>0</v>
      </c>
      <c r="I237" s="623">
        <f>Sheet1!I238-'Tot. Chelt.'!L248</f>
        <v>0</v>
      </c>
      <c r="J237" s="623">
        <f>Sheet1!J238-'Tot. Chelt.'!M248</f>
        <v>0</v>
      </c>
    </row>
    <row r="238" spans="1:10" x14ac:dyDescent="0.2">
      <c r="A238" s="623">
        <f>Sheet1!A239-'Tot. Chelt.'!D249</f>
        <v>0</v>
      </c>
      <c r="B238" s="623">
        <f>Sheet1!B239-'Tot. Chelt.'!E249</f>
        <v>0</v>
      </c>
      <c r="C238" s="623">
        <f>Sheet1!C239-'Tot. Chelt.'!F249</f>
        <v>0</v>
      </c>
      <c r="D238" s="623">
        <f>Sheet1!D239-'Tot. Chelt.'!G249</f>
        <v>0</v>
      </c>
      <c r="E238" s="623">
        <f>Sheet1!E239-'Tot. Chelt.'!H249</f>
        <v>0</v>
      </c>
      <c r="F238" s="623">
        <f>Sheet1!F239-'Tot. Chelt.'!I249</f>
        <v>0</v>
      </c>
      <c r="G238" s="623">
        <f>Sheet1!G239-'Tot. Chelt.'!J249</f>
        <v>0</v>
      </c>
      <c r="H238" s="623">
        <f>Sheet1!H239-'Tot. Chelt.'!K249</f>
        <v>0</v>
      </c>
      <c r="I238" s="623">
        <f>Sheet1!I239-'Tot. Chelt.'!L249</f>
        <v>0</v>
      </c>
      <c r="J238" s="623">
        <f>Sheet1!J239-'Tot. Chelt.'!M249</f>
        <v>0</v>
      </c>
    </row>
    <row r="239" spans="1:10" x14ac:dyDescent="0.2">
      <c r="A239" s="623">
        <f>Sheet1!A240-'Tot. Chelt.'!D250</f>
        <v>0</v>
      </c>
      <c r="B239" s="623">
        <f>Sheet1!B240-'Tot. Chelt.'!E250</f>
        <v>0</v>
      </c>
      <c r="C239" s="623">
        <f>Sheet1!C240-'Tot. Chelt.'!F250</f>
        <v>0</v>
      </c>
      <c r="D239" s="623">
        <f>Sheet1!D240-'Tot. Chelt.'!G250</f>
        <v>0</v>
      </c>
      <c r="E239" s="623">
        <f>Sheet1!E240-'Tot. Chelt.'!H250</f>
        <v>0</v>
      </c>
      <c r="F239" s="623">
        <f>Sheet1!F240-'Tot. Chelt.'!I250</f>
        <v>0</v>
      </c>
      <c r="G239" s="623">
        <f>Sheet1!G240-'Tot. Chelt.'!J250</f>
        <v>0</v>
      </c>
      <c r="H239" s="623">
        <f>Sheet1!H240-'Tot. Chelt.'!K250</f>
        <v>0</v>
      </c>
      <c r="I239" s="623">
        <f>Sheet1!I240-'Tot. Chelt.'!L250</f>
        <v>0</v>
      </c>
      <c r="J239" s="623">
        <f>Sheet1!J240-'Tot. Chelt.'!M250</f>
        <v>0</v>
      </c>
    </row>
    <row r="240" spans="1:10" x14ac:dyDescent="0.2">
      <c r="A240" s="623">
        <f>Sheet1!A241-'Tot. Chelt.'!D251</f>
        <v>0</v>
      </c>
      <c r="B240" s="623">
        <f>Sheet1!B241-'Tot. Chelt.'!E251</f>
        <v>0</v>
      </c>
      <c r="C240" s="623">
        <f>Sheet1!C241-'Tot. Chelt.'!F251</f>
        <v>0</v>
      </c>
      <c r="D240" s="623">
        <f>Sheet1!D241-'Tot. Chelt.'!G251</f>
        <v>0</v>
      </c>
      <c r="E240" s="623">
        <f>Sheet1!E241-'Tot. Chelt.'!H251</f>
        <v>0</v>
      </c>
      <c r="F240" s="623">
        <f>Sheet1!F241-'Tot. Chelt.'!I251</f>
        <v>0</v>
      </c>
      <c r="G240" s="623">
        <f>Sheet1!G241-'Tot. Chelt.'!J251</f>
        <v>0</v>
      </c>
      <c r="H240" s="623">
        <f>Sheet1!H241-'Tot. Chelt.'!K251</f>
        <v>0</v>
      </c>
      <c r="I240" s="623">
        <f>Sheet1!I241-'Tot. Chelt.'!L251</f>
        <v>0</v>
      </c>
      <c r="J240" s="623">
        <f>Sheet1!J241-'Tot. Chelt.'!M251</f>
        <v>0</v>
      </c>
    </row>
    <row r="241" spans="1:10" x14ac:dyDescent="0.2">
      <c r="A241" s="623">
        <f>Sheet1!A242-'Tot. Chelt.'!D252</f>
        <v>0</v>
      </c>
      <c r="B241" s="623">
        <f>Sheet1!B242-'Tot. Chelt.'!E252</f>
        <v>0</v>
      </c>
      <c r="C241" s="623">
        <f>Sheet1!C242-'Tot. Chelt.'!F252</f>
        <v>0</v>
      </c>
      <c r="D241" s="623">
        <f>Sheet1!D242-'Tot. Chelt.'!G252</f>
        <v>0</v>
      </c>
      <c r="E241" s="623">
        <f>Sheet1!E242-'Tot. Chelt.'!H252</f>
        <v>0</v>
      </c>
      <c r="F241" s="623">
        <f>Sheet1!F242-'Tot. Chelt.'!I252</f>
        <v>0</v>
      </c>
      <c r="G241" s="623">
        <f>Sheet1!G242-'Tot. Chelt.'!J252</f>
        <v>0</v>
      </c>
      <c r="H241" s="623">
        <f>Sheet1!H242-'Tot. Chelt.'!K252</f>
        <v>0</v>
      </c>
      <c r="I241" s="623">
        <f>Sheet1!I242-'Tot. Chelt.'!L252</f>
        <v>0</v>
      </c>
      <c r="J241" s="623">
        <f>Sheet1!J242-'Tot. Chelt.'!M252</f>
        <v>0</v>
      </c>
    </row>
    <row r="242" spans="1:10" x14ac:dyDescent="0.2">
      <c r="A242" s="623">
        <f>Sheet1!A243-'Tot. Chelt.'!D253</f>
        <v>0</v>
      </c>
      <c r="B242" s="623">
        <f>Sheet1!B243-'Tot. Chelt.'!E253</f>
        <v>0</v>
      </c>
      <c r="C242" s="623">
        <f>Sheet1!C243-'Tot. Chelt.'!F253</f>
        <v>0</v>
      </c>
      <c r="D242" s="623">
        <f>Sheet1!D243-'Tot. Chelt.'!G253</f>
        <v>0</v>
      </c>
      <c r="E242" s="623">
        <f>Sheet1!E243-'Tot. Chelt.'!H253</f>
        <v>0</v>
      </c>
      <c r="F242" s="623">
        <f>Sheet1!F243-'Tot. Chelt.'!I253</f>
        <v>0</v>
      </c>
      <c r="G242" s="623">
        <f>Sheet1!G243-'Tot. Chelt.'!J253</f>
        <v>0</v>
      </c>
      <c r="H242" s="623">
        <f>Sheet1!H243-'Tot. Chelt.'!K253</f>
        <v>0</v>
      </c>
      <c r="I242" s="623">
        <f>Sheet1!I243-'Tot. Chelt.'!L253</f>
        <v>0</v>
      </c>
      <c r="J242" s="623">
        <f>Sheet1!J243-'Tot. Chelt.'!M253</f>
        <v>0</v>
      </c>
    </row>
    <row r="243" spans="1:10" x14ac:dyDescent="0.2">
      <c r="A243" s="623">
        <f>Sheet1!A244-'Tot. Chelt.'!D254</f>
        <v>0</v>
      </c>
      <c r="B243" s="623">
        <f>Sheet1!B244-'Tot. Chelt.'!E254</f>
        <v>0</v>
      </c>
      <c r="C243" s="623">
        <f>Sheet1!C244-'Tot. Chelt.'!F254</f>
        <v>0</v>
      </c>
      <c r="D243" s="623">
        <f>Sheet1!D244-'Tot. Chelt.'!G254</f>
        <v>0</v>
      </c>
      <c r="E243" s="623">
        <f>Sheet1!E244-'Tot. Chelt.'!H254</f>
        <v>0</v>
      </c>
      <c r="F243" s="623">
        <f>Sheet1!F244-'Tot. Chelt.'!I254</f>
        <v>0</v>
      </c>
      <c r="G243" s="623">
        <f>Sheet1!G244-'Tot. Chelt.'!J254</f>
        <v>0</v>
      </c>
      <c r="H243" s="623">
        <f>Sheet1!H244-'Tot. Chelt.'!K254</f>
        <v>0</v>
      </c>
      <c r="I243" s="623">
        <f>Sheet1!I244-'Tot. Chelt.'!L254</f>
        <v>0</v>
      </c>
      <c r="J243" s="623">
        <f>Sheet1!J244-'Tot. Chelt.'!M254</f>
        <v>0</v>
      </c>
    </row>
    <row r="244" spans="1:10" x14ac:dyDescent="0.2">
      <c r="A244" s="623">
        <f>Sheet1!A245-'Tot. Chelt.'!D255</f>
        <v>0</v>
      </c>
      <c r="B244" s="623">
        <f>Sheet1!B245-'Tot. Chelt.'!E255</f>
        <v>0</v>
      </c>
      <c r="C244" s="623">
        <f>Sheet1!C245-'Tot. Chelt.'!F255</f>
        <v>0</v>
      </c>
      <c r="D244" s="623">
        <f>Sheet1!D245-'Tot. Chelt.'!G255</f>
        <v>0</v>
      </c>
      <c r="E244" s="623">
        <f>Sheet1!E245-'Tot. Chelt.'!H255</f>
        <v>0</v>
      </c>
      <c r="F244" s="623">
        <f>Sheet1!F245-'Tot. Chelt.'!I255</f>
        <v>0</v>
      </c>
      <c r="G244" s="623">
        <f>Sheet1!G245-'Tot. Chelt.'!J255</f>
        <v>0</v>
      </c>
      <c r="H244" s="623">
        <f>Sheet1!H245-'Tot. Chelt.'!K255</f>
        <v>0</v>
      </c>
      <c r="I244" s="623">
        <f>Sheet1!I245-'Tot. Chelt.'!L255</f>
        <v>0</v>
      </c>
      <c r="J244" s="623">
        <f>Sheet1!J245-'Tot. Chelt.'!M255</f>
        <v>0</v>
      </c>
    </row>
    <row r="245" spans="1:10" x14ac:dyDescent="0.2">
      <c r="A245" s="623">
        <f>Sheet1!A246-'Tot. Chelt.'!D256</f>
        <v>0</v>
      </c>
      <c r="B245" s="623">
        <f>Sheet1!B246-'Tot. Chelt.'!E256</f>
        <v>0</v>
      </c>
      <c r="C245" s="623">
        <f>Sheet1!C246-'Tot. Chelt.'!F256</f>
        <v>0</v>
      </c>
      <c r="D245" s="623">
        <f>Sheet1!D246-'Tot. Chelt.'!G256</f>
        <v>0</v>
      </c>
      <c r="E245" s="623">
        <f>Sheet1!E246-'Tot. Chelt.'!H256</f>
        <v>0</v>
      </c>
      <c r="F245" s="623">
        <f>Sheet1!F246-'Tot. Chelt.'!I256</f>
        <v>0</v>
      </c>
      <c r="G245" s="623">
        <f>Sheet1!G246-'Tot. Chelt.'!J256</f>
        <v>0</v>
      </c>
      <c r="H245" s="623">
        <f>Sheet1!H246-'Tot. Chelt.'!K256</f>
        <v>0</v>
      </c>
      <c r="I245" s="623">
        <f>Sheet1!I246-'Tot. Chelt.'!L256</f>
        <v>0</v>
      </c>
      <c r="J245" s="623">
        <f>Sheet1!J246-'Tot. Chelt.'!M256</f>
        <v>0</v>
      </c>
    </row>
    <row r="246" spans="1:10" x14ac:dyDescent="0.2">
      <c r="A246" s="623">
        <f>Sheet1!A247-'Tot. Chelt.'!D257</f>
        <v>0</v>
      </c>
      <c r="B246" s="623">
        <f>Sheet1!B247-'Tot. Chelt.'!E257</f>
        <v>0</v>
      </c>
      <c r="C246" s="623">
        <f>Sheet1!C247-'Tot. Chelt.'!F257</f>
        <v>0</v>
      </c>
      <c r="D246" s="623">
        <f>Sheet1!D247-'Tot. Chelt.'!G257</f>
        <v>0</v>
      </c>
      <c r="E246" s="623">
        <f>Sheet1!E247-'Tot. Chelt.'!H257</f>
        <v>0</v>
      </c>
      <c r="F246" s="623">
        <f>Sheet1!F247-'Tot. Chelt.'!I257</f>
        <v>0</v>
      </c>
      <c r="G246" s="623">
        <f>Sheet1!G247-'Tot. Chelt.'!J257</f>
        <v>0</v>
      </c>
      <c r="H246" s="623">
        <f>Sheet1!H247-'Tot. Chelt.'!K257</f>
        <v>0</v>
      </c>
      <c r="I246" s="623">
        <f>Sheet1!I247-'Tot. Chelt.'!L257</f>
        <v>0</v>
      </c>
      <c r="J246" s="623">
        <f>Sheet1!J247-'Tot. Chelt.'!M257</f>
        <v>0</v>
      </c>
    </row>
    <row r="247" spans="1:10" x14ac:dyDescent="0.2">
      <c r="A247" s="623">
        <f>Sheet1!A248-'Tot. Chelt.'!D258</f>
        <v>0</v>
      </c>
      <c r="B247" s="623">
        <f>Sheet1!B248-'Tot. Chelt.'!E258</f>
        <v>0</v>
      </c>
      <c r="C247" s="623">
        <f>Sheet1!C248-'Tot. Chelt.'!F258</f>
        <v>0</v>
      </c>
      <c r="D247" s="623">
        <f>Sheet1!D248-'Tot. Chelt.'!G258</f>
        <v>0</v>
      </c>
      <c r="E247" s="623">
        <f>Sheet1!E248-'Tot. Chelt.'!H258</f>
        <v>0</v>
      </c>
      <c r="F247" s="623">
        <f>Sheet1!F248-'Tot. Chelt.'!I258</f>
        <v>0</v>
      </c>
      <c r="G247" s="623">
        <f>Sheet1!G248-'Tot. Chelt.'!J258</f>
        <v>0</v>
      </c>
      <c r="H247" s="623">
        <f>Sheet1!H248-'Tot. Chelt.'!K258</f>
        <v>0</v>
      </c>
      <c r="I247" s="623">
        <f>Sheet1!I248-'Tot. Chelt.'!L258</f>
        <v>0</v>
      </c>
      <c r="J247" s="623">
        <f>Sheet1!J248-'Tot. Chelt.'!M258</f>
        <v>0</v>
      </c>
    </row>
    <row r="248" spans="1:10" x14ac:dyDescent="0.2">
      <c r="A248" s="623">
        <f>Sheet1!A249-'Tot. Chelt.'!D259</f>
        <v>0</v>
      </c>
      <c r="B248" s="623">
        <f>Sheet1!B249-'Tot. Chelt.'!E259</f>
        <v>0</v>
      </c>
      <c r="C248" s="623">
        <f>Sheet1!C249-'Tot. Chelt.'!F259</f>
        <v>0</v>
      </c>
      <c r="D248" s="623">
        <f>Sheet1!D249-'Tot. Chelt.'!G259</f>
        <v>0</v>
      </c>
      <c r="E248" s="623">
        <f>Sheet1!E249-'Tot. Chelt.'!H259</f>
        <v>0</v>
      </c>
      <c r="F248" s="623">
        <f>Sheet1!F249-'Tot. Chelt.'!I259</f>
        <v>0</v>
      </c>
      <c r="G248" s="623">
        <f>Sheet1!G249-'Tot. Chelt.'!J259</f>
        <v>0</v>
      </c>
      <c r="H248" s="623">
        <f>Sheet1!H249-'Tot. Chelt.'!K259</f>
        <v>0</v>
      </c>
      <c r="I248" s="623">
        <f>Sheet1!I249-'Tot. Chelt.'!L259</f>
        <v>0</v>
      </c>
      <c r="J248" s="623">
        <f>Sheet1!J249-'Tot. Chelt.'!M259</f>
        <v>0</v>
      </c>
    </row>
    <row r="249" spans="1:10" x14ac:dyDescent="0.2">
      <c r="A249" s="623">
        <f>Sheet1!A250-'Tot. Chelt.'!D260</f>
        <v>0</v>
      </c>
      <c r="B249" s="623">
        <f>Sheet1!B250-'Tot. Chelt.'!E260</f>
        <v>0</v>
      </c>
      <c r="C249" s="623">
        <f>Sheet1!C250-'Tot. Chelt.'!F260</f>
        <v>0</v>
      </c>
      <c r="D249" s="623">
        <f>Sheet1!D250-'Tot. Chelt.'!G260</f>
        <v>0</v>
      </c>
      <c r="E249" s="623">
        <f>Sheet1!E250-'Tot. Chelt.'!H260</f>
        <v>0</v>
      </c>
      <c r="F249" s="623">
        <f>Sheet1!F250-'Tot. Chelt.'!I260</f>
        <v>0</v>
      </c>
      <c r="G249" s="623">
        <f>Sheet1!G250-'Tot. Chelt.'!J260</f>
        <v>0</v>
      </c>
      <c r="H249" s="623">
        <f>Sheet1!H250-'Tot. Chelt.'!K260</f>
        <v>0</v>
      </c>
      <c r="I249" s="623">
        <f>Sheet1!I250-'Tot. Chelt.'!L260</f>
        <v>0</v>
      </c>
      <c r="J249" s="623">
        <f>Sheet1!J250-'Tot. Chelt.'!M260</f>
        <v>0</v>
      </c>
    </row>
    <row r="250" spans="1:10" x14ac:dyDescent="0.2">
      <c r="A250" s="623">
        <f>Sheet1!A251-'Tot. Chelt.'!D261</f>
        <v>0</v>
      </c>
      <c r="B250" s="623">
        <f>Sheet1!B251-'Tot. Chelt.'!E261</f>
        <v>0</v>
      </c>
      <c r="C250" s="623">
        <f>Sheet1!C251-'Tot. Chelt.'!F261</f>
        <v>0</v>
      </c>
      <c r="D250" s="623">
        <f>Sheet1!D251-'Tot. Chelt.'!G261</f>
        <v>0</v>
      </c>
      <c r="E250" s="623">
        <f>Sheet1!E251-'Tot. Chelt.'!H261</f>
        <v>0</v>
      </c>
      <c r="F250" s="623">
        <f>Sheet1!F251-'Tot. Chelt.'!I261</f>
        <v>0</v>
      </c>
      <c r="G250" s="623">
        <f>Sheet1!G251-'Tot. Chelt.'!J261</f>
        <v>0</v>
      </c>
      <c r="H250" s="623">
        <f>Sheet1!H251-'Tot. Chelt.'!K261</f>
        <v>0</v>
      </c>
      <c r="I250" s="623">
        <f>Sheet1!I251-'Tot. Chelt.'!L261</f>
        <v>0</v>
      </c>
      <c r="J250" s="623">
        <f>Sheet1!J251-'Tot. Chelt.'!M261</f>
        <v>0</v>
      </c>
    </row>
    <row r="251" spans="1:10" x14ac:dyDescent="0.2">
      <c r="A251" s="623">
        <f>Sheet1!A252-'Tot. Chelt.'!D262</f>
        <v>0</v>
      </c>
      <c r="B251" s="623">
        <f>Sheet1!B252-'Tot. Chelt.'!E262</f>
        <v>0</v>
      </c>
      <c r="C251" s="623">
        <f>Sheet1!C252-'Tot. Chelt.'!F262</f>
        <v>0</v>
      </c>
      <c r="D251" s="623">
        <f>Sheet1!D252-'Tot. Chelt.'!G262</f>
        <v>0</v>
      </c>
      <c r="E251" s="623">
        <f>Sheet1!E252-'Tot. Chelt.'!H262</f>
        <v>0</v>
      </c>
      <c r="F251" s="623">
        <f>Sheet1!F252-'Tot. Chelt.'!I262</f>
        <v>0</v>
      </c>
      <c r="G251" s="623">
        <f>Sheet1!G252-'Tot. Chelt.'!J262</f>
        <v>0</v>
      </c>
      <c r="H251" s="623">
        <f>Sheet1!H252-'Tot. Chelt.'!K262</f>
        <v>0</v>
      </c>
      <c r="I251" s="623">
        <f>Sheet1!I252-'Tot. Chelt.'!L262</f>
        <v>0</v>
      </c>
      <c r="J251" s="623">
        <f>Sheet1!J252-'Tot. Chelt.'!M262</f>
        <v>0</v>
      </c>
    </row>
    <row r="252" spans="1:10" x14ac:dyDescent="0.2">
      <c r="A252" s="623">
        <f>Sheet1!A253-'Tot. Chelt.'!D263</f>
        <v>0</v>
      </c>
      <c r="B252" s="623">
        <f>Sheet1!B253-'Tot. Chelt.'!E263</f>
        <v>0</v>
      </c>
      <c r="C252" s="623">
        <f>Sheet1!C253-'Tot. Chelt.'!F263</f>
        <v>0</v>
      </c>
      <c r="D252" s="623">
        <f>Sheet1!D253-'Tot. Chelt.'!G263</f>
        <v>0</v>
      </c>
      <c r="E252" s="623">
        <f>Sheet1!E253-'Tot. Chelt.'!H263</f>
        <v>0</v>
      </c>
      <c r="F252" s="623">
        <f>Sheet1!F253-'Tot. Chelt.'!I263</f>
        <v>0</v>
      </c>
      <c r="G252" s="623">
        <f>Sheet1!G253-'Tot. Chelt.'!J263</f>
        <v>0</v>
      </c>
      <c r="H252" s="623">
        <f>Sheet1!H253-'Tot. Chelt.'!K263</f>
        <v>0</v>
      </c>
      <c r="I252" s="623">
        <f>Sheet1!I253-'Tot. Chelt.'!L263</f>
        <v>0</v>
      </c>
      <c r="J252" s="623">
        <f>Sheet1!J253-'Tot. Chelt.'!M263</f>
        <v>0</v>
      </c>
    </row>
    <row r="253" spans="1:10" x14ac:dyDescent="0.2">
      <c r="A253" s="623">
        <f>Sheet1!A254-'Tot. Chelt.'!D264</f>
        <v>0</v>
      </c>
      <c r="B253" s="623">
        <f>Sheet1!B254-'Tot. Chelt.'!E264</f>
        <v>0</v>
      </c>
      <c r="C253" s="623">
        <f>Sheet1!C254-'Tot. Chelt.'!F264</f>
        <v>0</v>
      </c>
      <c r="D253" s="623">
        <f>Sheet1!D254-'Tot. Chelt.'!G264</f>
        <v>0</v>
      </c>
      <c r="E253" s="623">
        <f>Sheet1!E254-'Tot. Chelt.'!H264</f>
        <v>0</v>
      </c>
      <c r="F253" s="623">
        <f>Sheet1!F254-'Tot. Chelt.'!I264</f>
        <v>0</v>
      </c>
      <c r="G253" s="623">
        <f>Sheet1!G254-'Tot. Chelt.'!J264</f>
        <v>0</v>
      </c>
      <c r="H253" s="623">
        <f>Sheet1!H254-'Tot. Chelt.'!K264</f>
        <v>0</v>
      </c>
      <c r="I253" s="623">
        <f>Sheet1!I254-'Tot. Chelt.'!L264</f>
        <v>0</v>
      </c>
      <c r="J253" s="623">
        <f>Sheet1!J254-'Tot. Chelt.'!M264</f>
        <v>0</v>
      </c>
    </row>
    <row r="254" spans="1:10" x14ac:dyDescent="0.2">
      <c r="A254" s="623">
        <f>Sheet1!A255-'Tot. Chelt.'!D265</f>
        <v>0</v>
      </c>
      <c r="B254" s="623">
        <f>Sheet1!B255-'Tot. Chelt.'!E265</f>
        <v>0</v>
      </c>
      <c r="C254" s="623">
        <f>Sheet1!C255-'Tot. Chelt.'!F265</f>
        <v>0</v>
      </c>
      <c r="D254" s="623">
        <f>Sheet1!D255-'Tot. Chelt.'!G265</f>
        <v>0</v>
      </c>
      <c r="E254" s="623">
        <f>Sheet1!E255-'Tot. Chelt.'!H265</f>
        <v>0</v>
      </c>
      <c r="F254" s="623">
        <f>Sheet1!F255-'Tot. Chelt.'!I265</f>
        <v>0</v>
      </c>
      <c r="G254" s="623">
        <f>Sheet1!G255-'Tot. Chelt.'!J265</f>
        <v>0</v>
      </c>
      <c r="H254" s="623">
        <f>Sheet1!H255-'Tot. Chelt.'!K265</f>
        <v>0</v>
      </c>
      <c r="I254" s="623">
        <f>Sheet1!I255-'Tot. Chelt.'!L265</f>
        <v>0</v>
      </c>
      <c r="J254" s="623">
        <f>Sheet1!J255-'Tot. Chelt.'!M265</f>
        <v>0</v>
      </c>
    </row>
    <row r="255" spans="1:10" x14ac:dyDescent="0.2">
      <c r="A255" s="623">
        <f>Sheet1!A256-'Tot. Chelt.'!D266</f>
        <v>0</v>
      </c>
      <c r="B255" s="623">
        <f>Sheet1!B256-'Tot. Chelt.'!E266</f>
        <v>0</v>
      </c>
      <c r="C255" s="623">
        <f>Sheet1!C256-'Tot. Chelt.'!F266</f>
        <v>0</v>
      </c>
      <c r="D255" s="623">
        <f>Sheet1!D256-'Tot. Chelt.'!G266</f>
        <v>0</v>
      </c>
      <c r="E255" s="623">
        <f>Sheet1!E256-'Tot. Chelt.'!H266</f>
        <v>0</v>
      </c>
      <c r="F255" s="623">
        <f>Sheet1!F256-'Tot. Chelt.'!I266</f>
        <v>0</v>
      </c>
      <c r="G255" s="623">
        <f>Sheet1!G256-'Tot. Chelt.'!J266</f>
        <v>0</v>
      </c>
      <c r="H255" s="623">
        <f>Sheet1!H256-'Tot. Chelt.'!K266</f>
        <v>0</v>
      </c>
      <c r="I255" s="623">
        <f>Sheet1!I256-'Tot. Chelt.'!L266</f>
        <v>0</v>
      </c>
      <c r="J255" s="623">
        <f>Sheet1!J256-'Tot. Chelt.'!M266</f>
        <v>0</v>
      </c>
    </row>
    <row r="256" spans="1:10" x14ac:dyDescent="0.2">
      <c r="A256" s="623">
        <f>Sheet1!A257-'Tot. Chelt.'!D267</f>
        <v>0</v>
      </c>
      <c r="B256" s="623">
        <f>Sheet1!B257-'Tot. Chelt.'!E267</f>
        <v>0</v>
      </c>
      <c r="C256" s="623">
        <f>Sheet1!C257-'Tot. Chelt.'!F267</f>
        <v>0</v>
      </c>
      <c r="D256" s="623">
        <f>Sheet1!D257-'Tot. Chelt.'!G267</f>
        <v>0</v>
      </c>
      <c r="E256" s="623">
        <f>Sheet1!E257-'Tot. Chelt.'!H267</f>
        <v>0</v>
      </c>
      <c r="F256" s="623">
        <f>Sheet1!F257-'Tot. Chelt.'!I267</f>
        <v>0</v>
      </c>
      <c r="G256" s="623">
        <f>Sheet1!G257-'Tot. Chelt.'!J267</f>
        <v>0</v>
      </c>
      <c r="H256" s="623">
        <f>Sheet1!H257-'Tot. Chelt.'!K267</f>
        <v>0</v>
      </c>
      <c r="I256" s="623">
        <f>Sheet1!I257-'Tot. Chelt.'!L267</f>
        <v>0</v>
      </c>
      <c r="J256" s="623">
        <f>Sheet1!J257-'Tot. Chelt.'!M267</f>
        <v>0</v>
      </c>
    </row>
    <row r="257" spans="1:10" x14ac:dyDescent="0.2">
      <c r="A257" s="623">
        <f>Sheet1!A258-'Tot. Chelt.'!D268</f>
        <v>0</v>
      </c>
      <c r="B257" s="623">
        <f>Sheet1!B258-'Tot. Chelt.'!E268</f>
        <v>0</v>
      </c>
      <c r="C257" s="623">
        <f>Sheet1!C258-'Tot. Chelt.'!F268</f>
        <v>0</v>
      </c>
      <c r="D257" s="623">
        <f>Sheet1!D258-'Tot. Chelt.'!G268</f>
        <v>0</v>
      </c>
      <c r="E257" s="623">
        <f>Sheet1!E258-'Tot. Chelt.'!H268</f>
        <v>0</v>
      </c>
      <c r="F257" s="623">
        <f>Sheet1!F258-'Tot. Chelt.'!I268</f>
        <v>0</v>
      </c>
      <c r="G257" s="623">
        <f>Sheet1!G258-'Tot. Chelt.'!J268</f>
        <v>0</v>
      </c>
      <c r="H257" s="623">
        <f>Sheet1!H258-'Tot. Chelt.'!K268</f>
        <v>0</v>
      </c>
      <c r="I257" s="623">
        <f>Sheet1!I258-'Tot. Chelt.'!L268</f>
        <v>0</v>
      </c>
      <c r="J257" s="623">
        <f>Sheet1!J258-'Tot. Chelt.'!M268</f>
        <v>0</v>
      </c>
    </row>
    <row r="258" spans="1:10" x14ac:dyDescent="0.2">
      <c r="A258" s="623">
        <f>Sheet1!A259-'Tot. Chelt.'!D269</f>
        <v>0</v>
      </c>
      <c r="B258" s="623">
        <f>Sheet1!B259-'Tot. Chelt.'!E269</f>
        <v>0</v>
      </c>
      <c r="C258" s="623">
        <f>Sheet1!C259-'Tot. Chelt.'!F269</f>
        <v>0</v>
      </c>
      <c r="D258" s="623">
        <f>Sheet1!D259-'Tot. Chelt.'!G269</f>
        <v>0</v>
      </c>
      <c r="E258" s="623">
        <f>Sheet1!E259-'Tot. Chelt.'!H269</f>
        <v>0</v>
      </c>
      <c r="F258" s="623">
        <f>Sheet1!F259-'Tot. Chelt.'!I269</f>
        <v>0</v>
      </c>
      <c r="G258" s="623">
        <f>Sheet1!G259-'Tot. Chelt.'!J269</f>
        <v>0</v>
      </c>
      <c r="H258" s="623">
        <f>Sheet1!H259-'Tot. Chelt.'!K269</f>
        <v>0</v>
      </c>
      <c r="I258" s="623">
        <f>Sheet1!I259-'Tot. Chelt.'!L269</f>
        <v>0</v>
      </c>
      <c r="J258" s="623">
        <f>Sheet1!J259-'Tot. Chelt.'!M269</f>
        <v>0</v>
      </c>
    </row>
    <row r="259" spans="1:10" x14ac:dyDescent="0.2">
      <c r="A259" s="623">
        <f>Sheet1!A260-'Tot. Chelt.'!D270</f>
        <v>0</v>
      </c>
      <c r="B259" s="623">
        <f>Sheet1!B260-'Tot. Chelt.'!E270</f>
        <v>0</v>
      </c>
      <c r="C259" s="623">
        <f>Sheet1!C260-'Tot. Chelt.'!F270</f>
        <v>0</v>
      </c>
      <c r="D259" s="623">
        <f>Sheet1!D260-'Tot. Chelt.'!G270</f>
        <v>0</v>
      </c>
      <c r="E259" s="623">
        <f>Sheet1!E260-'Tot. Chelt.'!H270</f>
        <v>0</v>
      </c>
      <c r="F259" s="623">
        <f>Sheet1!F260-'Tot. Chelt.'!I270</f>
        <v>0</v>
      </c>
      <c r="G259" s="623">
        <f>Sheet1!G260-'Tot. Chelt.'!J270</f>
        <v>0</v>
      </c>
      <c r="H259" s="623">
        <f>Sheet1!H260-'Tot. Chelt.'!K270</f>
        <v>0</v>
      </c>
      <c r="I259" s="623">
        <f>Sheet1!I260-'Tot. Chelt.'!L270</f>
        <v>0</v>
      </c>
      <c r="J259" s="623">
        <f>Sheet1!J260-'Tot. Chelt.'!M270</f>
        <v>0</v>
      </c>
    </row>
    <row r="260" spans="1:10" x14ac:dyDescent="0.2">
      <c r="A260" s="623">
        <f>Sheet1!A261-'Tot. Chelt.'!D271</f>
        <v>0</v>
      </c>
      <c r="B260" s="623">
        <f>Sheet1!B261-'Tot. Chelt.'!E271</f>
        <v>0</v>
      </c>
      <c r="C260" s="623">
        <f>Sheet1!C261-'Tot. Chelt.'!F271</f>
        <v>0</v>
      </c>
      <c r="D260" s="623">
        <f>Sheet1!D261-'Tot. Chelt.'!G271</f>
        <v>0</v>
      </c>
      <c r="E260" s="623">
        <f>Sheet1!E261-'Tot. Chelt.'!H271</f>
        <v>0</v>
      </c>
      <c r="F260" s="623">
        <f>Sheet1!F261-'Tot. Chelt.'!I271</f>
        <v>0</v>
      </c>
      <c r="G260" s="623">
        <f>Sheet1!G261-'Tot. Chelt.'!J271</f>
        <v>0</v>
      </c>
      <c r="H260" s="623">
        <f>Sheet1!H261-'Tot. Chelt.'!K271</f>
        <v>0</v>
      </c>
      <c r="I260" s="623">
        <f>Sheet1!I261-'Tot. Chelt.'!L271</f>
        <v>0</v>
      </c>
      <c r="J260" s="623">
        <f>Sheet1!J261-'Tot. Chelt.'!M271</f>
        <v>0</v>
      </c>
    </row>
    <row r="261" spans="1:10" x14ac:dyDescent="0.2">
      <c r="A261" s="623">
        <f>Sheet1!A262-'Tot. Chelt.'!D272</f>
        <v>0</v>
      </c>
      <c r="B261" s="623">
        <f>Sheet1!B262-'Tot. Chelt.'!E272</f>
        <v>0</v>
      </c>
      <c r="C261" s="623">
        <f>Sheet1!C262-'Tot. Chelt.'!F272</f>
        <v>0</v>
      </c>
      <c r="D261" s="623">
        <f>Sheet1!D262-'Tot. Chelt.'!G272</f>
        <v>0</v>
      </c>
      <c r="E261" s="623">
        <f>Sheet1!E262-'Tot. Chelt.'!H272</f>
        <v>0</v>
      </c>
      <c r="F261" s="623">
        <f>Sheet1!F262-'Tot. Chelt.'!I272</f>
        <v>0</v>
      </c>
      <c r="G261" s="623">
        <f>Sheet1!G262-'Tot. Chelt.'!J272</f>
        <v>0</v>
      </c>
      <c r="H261" s="623">
        <f>Sheet1!H262-'Tot. Chelt.'!K272</f>
        <v>0</v>
      </c>
      <c r="I261" s="623">
        <f>Sheet1!I262-'Tot. Chelt.'!L272</f>
        <v>0</v>
      </c>
      <c r="J261" s="623">
        <f>Sheet1!J262-'Tot. Chelt.'!M272</f>
        <v>0</v>
      </c>
    </row>
    <row r="262" spans="1:10" x14ac:dyDescent="0.2">
      <c r="A262" s="623">
        <f>Sheet1!A263-'Tot. Chelt.'!D273</f>
        <v>0</v>
      </c>
      <c r="B262" s="623">
        <f>Sheet1!B263-'Tot. Chelt.'!E273</f>
        <v>0</v>
      </c>
      <c r="C262" s="623">
        <f>Sheet1!C263-'Tot. Chelt.'!F273</f>
        <v>0</v>
      </c>
      <c r="D262" s="623">
        <f>Sheet1!D263-'Tot. Chelt.'!G273</f>
        <v>0</v>
      </c>
      <c r="E262" s="623">
        <f>Sheet1!E263-'Tot. Chelt.'!H273</f>
        <v>0</v>
      </c>
      <c r="F262" s="623">
        <f>Sheet1!F263-'Tot. Chelt.'!I273</f>
        <v>0</v>
      </c>
      <c r="G262" s="623">
        <f>Sheet1!G263-'Tot. Chelt.'!J273</f>
        <v>0</v>
      </c>
      <c r="H262" s="623">
        <f>Sheet1!H263-'Tot. Chelt.'!K273</f>
        <v>0</v>
      </c>
      <c r="I262" s="623">
        <f>Sheet1!I263-'Tot. Chelt.'!L273</f>
        <v>0</v>
      </c>
      <c r="J262" s="623">
        <f>Sheet1!J263-'Tot. Chelt.'!M273</f>
        <v>0</v>
      </c>
    </row>
    <row r="263" spans="1:10" x14ac:dyDescent="0.2">
      <c r="A263" s="623">
        <f>Sheet1!A264-'Tot. Chelt.'!D274</f>
        <v>0</v>
      </c>
      <c r="B263" s="623">
        <f>Sheet1!B264-'Tot. Chelt.'!E274</f>
        <v>0</v>
      </c>
      <c r="C263" s="623">
        <f>Sheet1!C264-'Tot. Chelt.'!F274</f>
        <v>0</v>
      </c>
      <c r="D263" s="623">
        <f>Sheet1!D264-'Tot. Chelt.'!G274</f>
        <v>0</v>
      </c>
      <c r="E263" s="623">
        <f>Sheet1!E264-'Tot. Chelt.'!H274</f>
        <v>0</v>
      </c>
      <c r="F263" s="623">
        <f>Sheet1!F264-'Tot. Chelt.'!I274</f>
        <v>0</v>
      </c>
      <c r="G263" s="623">
        <f>Sheet1!G264-'Tot. Chelt.'!J274</f>
        <v>0</v>
      </c>
      <c r="H263" s="623">
        <f>Sheet1!H264-'Tot. Chelt.'!K274</f>
        <v>0</v>
      </c>
      <c r="I263" s="623">
        <f>Sheet1!I264-'Tot. Chelt.'!L274</f>
        <v>0</v>
      </c>
      <c r="J263" s="623">
        <f>Sheet1!J264-'Tot. Chelt.'!M274</f>
        <v>0</v>
      </c>
    </row>
    <row r="264" spans="1:10" x14ac:dyDescent="0.2">
      <c r="A264" s="623">
        <f>Sheet1!A265-'Tot. Chelt.'!D275</f>
        <v>0</v>
      </c>
      <c r="B264" s="623">
        <f>Sheet1!B265-'Tot. Chelt.'!E275</f>
        <v>0</v>
      </c>
      <c r="C264" s="623">
        <f>Sheet1!C265-'Tot. Chelt.'!F275</f>
        <v>0</v>
      </c>
      <c r="D264" s="623">
        <f>Sheet1!D265-'Tot. Chelt.'!G275</f>
        <v>0</v>
      </c>
      <c r="E264" s="623">
        <f>Sheet1!E265-'Tot. Chelt.'!H275</f>
        <v>0</v>
      </c>
      <c r="F264" s="623">
        <f>Sheet1!F265-'Tot. Chelt.'!I275</f>
        <v>0</v>
      </c>
      <c r="G264" s="623">
        <f>Sheet1!G265-'Tot. Chelt.'!J275</f>
        <v>0</v>
      </c>
      <c r="H264" s="623">
        <f>Sheet1!H265-'Tot. Chelt.'!K275</f>
        <v>0</v>
      </c>
      <c r="I264" s="623">
        <f>Sheet1!I265-'Tot. Chelt.'!L275</f>
        <v>0</v>
      </c>
      <c r="J264" s="623">
        <f>Sheet1!J265-'Tot. Chelt.'!M275</f>
        <v>0</v>
      </c>
    </row>
    <row r="265" spans="1:10" x14ac:dyDescent="0.2">
      <c r="A265" s="623">
        <f>Sheet1!A266-'Tot. Chelt.'!D276</f>
        <v>0</v>
      </c>
      <c r="B265" s="623">
        <f>Sheet1!B266-'Tot. Chelt.'!E276</f>
        <v>0</v>
      </c>
      <c r="C265" s="623">
        <f>Sheet1!C266-'Tot. Chelt.'!F276</f>
        <v>0</v>
      </c>
      <c r="D265" s="623">
        <f>Sheet1!D266-'Tot. Chelt.'!G276</f>
        <v>0</v>
      </c>
      <c r="E265" s="623">
        <f>Sheet1!E266-'Tot. Chelt.'!H276</f>
        <v>0</v>
      </c>
      <c r="F265" s="623">
        <f>Sheet1!F266-'Tot. Chelt.'!I276</f>
        <v>0</v>
      </c>
      <c r="G265" s="623">
        <f>Sheet1!G266-'Tot. Chelt.'!J276</f>
        <v>0</v>
      </c>
      <c r="H265" s="623">
        <f>Sheet1!H266-'Tot. Chelt.'!K276</f>
        <v>0</v>
      </c>
      <c r="I265" s="623">
        <f>Sheet1!I266-'Tot. Chelt.'!L276</f>
        <v>0</v>
      </c>
      <c r="J265" s="623">
        <f>Sheet1!J266-'Tot. Chelt.'!M276</f>
        <v>0</v>
      </c>
    </row>
    <row r="266" spans="1:10" x14ac:dyDescent="0.2">
      <c r="A266" s="623">
        <f>Sheet1!A267-'Tot. Chelt.'!D277</f>
        <v>0</v>
      </c>
      <c r="B266" s="623">
        <f>Sheet1!B267-'Tot. Chelt.'!E277</f>
        <v>0</v>
      </c>
      <c r="C266" s="623">
        <f>Sheet1!C267-'Tot. Chelt.'!F277</f>
        <v>0</v>
      </c>
      <c r="D266" s="623">
        <f>Sheet1!D267-'Tot. Chelt.'!G277</f>
        <v>0</v>
      </c>
      <c r="E266" s="623">
        <f>Sheet1!E267-'Tot. Chelt.'!H277</f>
        <v>0</v>
      </c>
      <c r="F266" s="623">
        <f>Sheet1!F267-'Tot. Chelt.'!I277</f>
        <v>0</v>
      </c>
      <c r="G266" s="623">
        <f>Sheet1!G267-'Tot. Chelt.'!J277</f>
        <v>0</v>
      </c>
      <c r="H266" s="623">
        <f>Sheet1!H267-'Tot. Chelt.'!K277</f>
        <v>0</v>
      </c>
      <c r="I266" s="623">
        <f>Sheet1!I267-'Tot. Chelt.'!L277</f>
        <v>0</v>
      </c>
      <c r="J266" s="623">
        <f>Sheet1!J267-'Tot. Chelt.'!M277</f>
        <v>0</v>
      </c>
    </row>
    <row r="267" spans="1:10" x14ac:dyDescent="0.2">
      <c r="A267" s="623">
        <f>Sheet1!A268-'Tot. Chelt.'!D278</f>
        <v>0</v>
      </c>
      <c r="B267" s="623">
        <f>Sheet1!B268-'Tot. Chelt.'!E278</f>
        <v>0</v>
      </c>
      <c r="C267" s="623">
        <f>Sheet1!C268-'Tot. Chelt.'!F278</f>
        <v>0</v>
      </c>
      <c r="D267" s="623">
        <f>Sheet1!D268-'Tot. Chelt.'!G278</f>
        <v>0</v>
      </c>
      <c r="E267" s="623">
        <f>Sheet1!E268-'Tot. Chelt.'!H278</f>
        <v>0</v>
      </c>
      <c r="F267" s="623">
        <f>Sheet1!F268-'Tot. Chelt.'!I278</f>
        <v>0</v>
      </c>
      <c r="G267" s="623">
        <f>Sheet1!G268-'Tot. Chelt.'!J278</f>
        <v>0</v>
      </c>
      <c r="H267" s="623">
        <f>Sheet1!H268-'Tot. Chelt.'!K278</f>
        <v>0</v>
      </c>
      <c r="I267" s="623">
        <f>Sheet1!I268-'Tot. Chelt.'!L278</f>
        <v>0</v>
      </c>
      <c r="J267" s="623">
        <f>Sheet1!J268-'Tot. Chelt.'!M278</f>
        <v>0</v>
      </c>
    </row>
    <row r="268" spans="1:10" x14ac:dyDescent="0.2">
      <c r="A268" s="623">
        <f>Sheet1!A269-'Tot. Chelt.'!D279</f>
        <v>0</v>
      </c>
      <c r="B268" s="623">
        <f>Sheet1!B269-'Tot. Chelt.'!E279</f>
        <v>0</v>
      </c>
      <c r="C268" s="623">
        <f>Sheet1!C269-'Tot. Chelt.'!F279</f>
        <v>0</v>
      </c>
      <c r="D268" s="623">
        <f>Sheet1!D269-'Tot. Chelt.'!G279</f>
        <v>0</v>
      </c>
      <c r="E268" s="623">
        <f>Sheet1!E269-'Tot. Chelt.'!H279</f>
        <v>0</v>
      </c>
      <c r="F268" s="623">
        <f>Sheet1!F269-'Tot. Chelt.'!I279</f>
        <v>0</v>
      </c>
      <c r="G268" s="623">
        <f>Sheet1!G269-'Tot. Chelt.'!J279</f>
        <v>0</v>
      </c>
      <c r="H268" s="623">
        <f>Sheet1!H269-'Tot. Chelt.'!K279</f>
        <v>0</v>
      </c>
      <c r="I268" s="623">
        <f>Sheet1!I269-'Tot. Chelt.'!L279</f>
        <v>0</v>
      </c>
      <c r="J268" s="623">
        <f>Sheet1!J269-'Tot. Chelt.'!M279</f>
        <v>0</v>
      </c>
    </row>
    <row r="269" spans="1:10" x14ac:dyDescent="0.2">
      <c r="A269" s="623">
        <f>Sheet1!A270-'Tot. Chelt.'!D280</f>
        <v>0</v>
      </c>
      <c r="B269" s="623">
        <f>Sheet1!B270-'Tot. Chelt.'!E280</f>
        <v>0</v>
      </c>
      <c r="C269" s="623">
        <f>Sheet1!C270-'Tot. Chelt.'!F280</f>
        <v>0</v>
      </c>
      <c r="D269" s="623">
        <f>Sheet1!D270-'Tot. Chelt.'!G280</f>
        <v>0</v>
      </c>
      <c r="E269" s="623">
        <f>Sheet1!E270-'Tot. Chelt.'!H280</f>
        <v>0</v>
      </c>
      <c r="F269" s="623">
        <f>Sheet1!F270-'Tot. Chelt.'!I280</f>
        <v>0</v>
      </c>
      <c r="G269" s="623">
        <f>Sheet1!G270-'Tot. Chelt.'!J280</f>
        <v>0</v>
      </c>
      <c r="H269" s="623">
        <f>Sheet1!H270-'Tot. Chelt.'!K280</f>
        <v>0</v>
      </c>
      <c r="I269" s="623">
        <f>Sheet1!I270-'Tot. Chelt.'!L280</f>
        <v>0</v>
      </c>
      <c r="J269" s="623">
        <f>Sheet1!J270-'Tot. Chelt.'!M280</f>
        <v>0</v>
      </c>
    </row>
    <row r="270" spans="1:10" x14ac:dyDescent="0.2">
      <c r="A270" s="623">
        <f>Sheet1!A271-'Tot. Chelt.'!D281</f>
        <v>0</v>
      </c>
      <c r="B270" s="623">
        <f>Sheet1!B271-'Tot. Chelt.'!E281</f>
        <v>0</v>
      </c>
      <c r="C270" s="623">
        <f>Sheet1!C271-'Tot. Chelt.'!F281</f>
        <v>0</v>
      </c>
      <c r="D270" s="623">
        <f>Sheet1!D271-'Tot. Chelt.'!G281</f>
        <v>0</v>
      </c>
      <c r="E270" s="623">
        <f>Sheet1!E271-'Tot. Chelt.'!H281</f>
        <v>0</v>
      </c>
      <c r="F270" s="623">
        <f>Sheet1!F271-'Tot. Chelt.'!I281</f>
        <v>0</v>
      </c>
      <c r="G270" s="623">
        <f>Sheet1!G271-'Tot. Chelt.'!J281</f>
        <v>0</v>
      </c>
      <c r="H270" s="623">
        <f>Sheet1!H271-'Tot. Chelt.'!K281</f>
        <v>0</v>
      </c>
      <c r="I270" s="623">
        <f>Sheet1!I271-'Tot. Chelt.'!L281</f>
        <v>0</v>
      </c>
      <c r="J270" s="623">
        <f>Sheet1!J271-'Tot. Chelt.'!M281</f>
        <v>0</v>
      </c>
    </row>
    <row r="271" spans="1:10" x14ac:dyDescent="0.2">
      <c r="A271" s="623">
        <f>Sheet1!A272-'Tot. Chelt.'!D282</f>
        <v>0</v>
      </c>
      <c r="B271" s="623">
        <f>Sheet1!B272-'Tot. Chelt.'!E282</f>
        <v>0</v>
      </c>
      <c r="C271" s="623">
        <f>Sheet1!C272-'Tot. Chelt.'!F282</f>
        <v>0</v>
      </c>
      <c r="D271" s="623">
        <f>Sheet1!D272-'Tot. Chelt.'!G282</f>
        <v>0</v>
      </c>
      <c r="E271" s="623">
        <f>Sheet1!E272-'Tot. Chelt.'!H282</f>
        <v>0</v>
      </c>
      <c r="F271" s="623">
        <f>Sheet1!F272-'Tot. Chelt.'!I282</f>
        <v>0</v>
      </c>
      <c r="G271" s="623">
        <f>Sheet1!G272-'Tot. Chelt.'!J282</f>
        <v>0</v>
      </c>
      <c r="H271" s="623">
        <f>Sheet1!H272-'Tot. Chelt.'!K282</f>
        <v>0</v>
      </c>
      <c r="I271" s="623">
        <f>Sheet1!I272-'Tot. Chelt.'!L282</f>
        <v>0</v>
      </c>
      <c r="J271" s="623">
        <f>Sheet1!J272-'Tot. Chelt.'!M282</f>
        <v>0</v>
      </c>
    </row>
    <row r="272" spans="1:10" x14ac:dyDescent="0.2">
      <c r="A272" s="623">
        <f>Sheet1!A273-'Tot. Chelt.'!D283</f>
        <v>0</v>
      </c>
      <c r="B272" s="623">
        <f>Sheet1!B273-'Tot. Chelt.'!E283</f>
        <v>0</v>
      </c>
      <c r="C272" s="623">
        <f>Sheet1!C273-'Tot. Chelt.'!F283</f>
        <v>0</v>
      </c>
      <c r="D272" s="623">
        <f>Sheet1!D273-'Tot. Chelt.'!G283</f>
        <v>0</v>
      </c>
      <c r="E272" s="623">
        <f>Sheet1!E273-'Tot. Chelt.'!H283</f>
        <v>0</v>
      </c>
      <c r="F272" s="623">
        <f>Sheet1!F273-'Tot. Chelt.'!I283</f>
        <v>0</v>
      </c>
      <c r="G272" s="623">
        <f>Sheet1!G273-'Tot. Chelt.'!J283</f>
        <v>0</v>
      </c>
      <c r="H272" s="623">
        <f>Sheet1!H273-'Tot. Chelt.'!K283</f>
        <v>0</v>
      </c>
      <c r="I272" s="623">
        <f>Sheet1!I273-'Tot. Chelt.'!L283</f>
        <v>0</v>
      </c>
      <c r="J272" s="623">
        <f>Sheet1!J273-'Tot. Chelt.'!M283</f>
        <v>0</v>
      </c>
    </row>
    <row r="273" spans="1:10" x14ac:dyDescent="0.2">
      <c r="A273" s="623">
        <f>Sheet1!A274-'Tot. Chelt.'!D284</f>
        <v>0</v>
      </c>
      <c r="B273" s="623">
        <f>Sheet1!B274-'Tot. Chelt.'!E284</f>
        <v>0</v>
      </c>
      <c r="C273" s="623">
        <f>Sheet1!C274-'Tot. Chelt.'!F284</f>
        <v>0</v>
      </c>
      <c r="D273" s="623">
        <f>Sheet1!D274-'Tot. Chelt.'!G284</f>
        <v>0</v>
      </c>
      <c r="E273" s="623">
        <f>Sheet1!E274-'Tot. Chelt.'!H284</f>
        <v>0</v>
      </c>
      <c r="F273" s="623">
        <f>Sheet1!F274-'Tot. Chelt.'!I284</f>
        <v>0</v>
      </c>
      <c r="G273" s="623">
        <f>Sheet1!G274-'Tot. Chelt.'!J284</f>
        <v>0</v>
      </c>
      <c r="H273" s="623">
        <f>Sheet1!H274-'Tot. Chelt.'!K284</f>
        <v>0</v>
      </c>
      <c r="I273" s="623">
        <f>Sheet1!I274-'Tot. Chelt.'!L284</f>
        <v>0</v>
      </c>
      <c r="J273" s="623">
        <f>Sheet1!J274-'Tot. Chelt.'!M284</f>
        <v>0</v>
      </c>
    </row>
    <row r="274" spans="1:10" x14ac:dyDescent="0.2">
      <c r="A274" s="623">
        <f>Sheet1!A275-'Tot. Chelt.'!D285</f>
        <v>0</v>
      </c>
      <c r="B274" s="623">
        <f>Sheet1!B275-'Tot. Chelt.'!E285</f>
        <v>0</v>
      </c>
      <c r="C274" s="623">
        <f>Sheet1!C275-'Tot. Chelt.'!F285</f>
        <v>0</v>
      </c>
      <c r="D274" s="623">
        <f>Sheet1!D275-'Tot. Chelt.'!G285</f>
        <v>0</v>
      </c>
      <c r="E274" s="623">
        <f>Sheet1!E275-'Tot. Chelt.'!H285</f>
        <v>0</v>
      </c>
      <c r="F274" s="623">
        <f>Sheet1!F275-'Tot. Chelt.'!I285</f>
        <v>0</v>
      </c>
      <c r="G274" s="623">
        <f>Sheet1!G275-'Tot. Chelt.'!J285</f>
        <v>0</v>
      </c>
      <c r="H274" s="623">
        <f>Sheet1!H275-'Tot. Chelt.'!K285</f>
        <v>0</v>
      </c>
      <c r="I274" s="623">
        <f>Sheet1!I275-'Tot. Chelt.'!L285</f>
        <v>0</v>
      </c>
      <c r="J274" s="623">
        <f>Sheet1!J275-'Tot. Chelt.'!M285</f>
        <v>0</v>
      </c>
    </row>
    <row r="275" spans="1:10" x14ac:dyDescent="0.2">
      <c r="A275" s="623">
        <f>Sheet1!A276-'Tot. Chelt.'!D286</f>
        <v>0</v>
      </c>
      <c r="B275" s="623">
        <f>Sheet1!B276-'Tot. Chelt.'!E286</f>
        <v>0</v>
      </c>
      <c r="C275" s="623">
        <f>Sheet1!C276-'Tot. Chelt.'!F286</f>
        <v>0</v>
      </c>
      <c r="D275" s="623">
        <f>Sheet1!D276-'Tot. Chelt.'!G286</f>
        <v>0</v>
      </c>
      <c r="E275" s="623">
        <f>Sheet1!E276-'Tot. Chelt.'!H286</f>
        <v>0</v>
      </c>
      <c r="F275" s="623">
        <f>Sheet1!F276-'Tot. Chelt.'!I286</f>
        <v>0</v>
      </c>
      <c r="G275" s="623">
        <f>Sheet1!G276-'Tot. Chelt.'!J286</f>
        <v>0</v>
      </c>
      <c r="H275" s="623">
        <f>Sheet1!H276-'Tot. Chelt.'!K286</f>
        <v>0</v>
      </c>
      <c r="I275" s="623">
        <f>Sheet1!I276-'Tot. Chelt.'!L286</f>
        <v>0</v>
      </c>
      <c r="J275" s="623">
        <f>Sheet1!J276-'Tot. Chelt.'!M286</f>
        <v>0</v>
      </c>
    </row>
    <row r="276" spans="1:10" x14ac:dyDescent="0.2">
      <c r="A276" s="623">
        <f>Sheet1!A277-'Tot. Chelt.'!D287</f>
        <v>0</v>
      </c>
      <c r="B276" s="623">
        <f>Sheet1!B277-'Tot. Chelt.'!E287</f>
        <v>0</v>
      </c>
      <c r="C276" s="623">
        <f>Sheet1!C277-'Tot. Chelt.'!F287</f>
        <v>0</v>
      </c>
      <c r="D276" s="623">
        <f>Sheet1!D277-'Tot. Chelt.'!G287</f>
        <v>0</v>
      </c>
      <c r="E276" s="623">
        <f>Sheet1!E277-'Tot. Chelt.'!H287</f>
        <v>0</v>
      </c>
      <c r="F276" s="623">
        <f>Sheet1!F277-'Tot. Chelt.'!I287</f>
        <v>0</v>
      </c>
      <c r="G276" s="623">
        <f>Sheet1!G277-'Tot. Chelt.'!J287</f>
        <v>0</v>
      </c>
      <c r="H276" s="623">
        <f>Sheet1!H277-'Tot. Chelt.'!K287</f>
        <v>0</v>
      </c>
      <c r="I276" s="623">
        <f>Sheet1!I277-'Tot. Chelt.'!L287</f>
        <v>0</v>
      </c>
      <c r="J276" s="623">
        <f>Sheet1!J277-'Tot. Chelt.'!M287</f>
        <v>0</v>
      </c>
    </row>
    <row r="277" spans="1:10" x14ac:dyDescent="0.2">
      <c r="A277" s="623">
        <f>Sheet1!A278-'Tot. Chelt.'!D288</f>
        <v>0</v>
      </c>
      <c r="B277" s="623">
        <f>Sheet1!B278-'Tot. Chelt.'!E288</f>
        <v>0</v>
      </c>
      <c r="C277" s="623">
        <f>Sheet1!C278-'Tot. Chelt.'!F288</f>
        <v>0</v>
      </c>
      <c r="D277" s="623">
        <f>Sheet1!D278-'Tot. Chelt.'!G288</f>
        <v>0</v>
      </c>
      <c r="E277" s="623">
        <f>Sheet1!E278-'Tot. Chelt.'!H288</f>
        <v>0</v>
      </c>
      <c r="F277" s="623">
        <f>Sheet1!F278-'Tot. Chelt.'!I288</f>
        <v>0</v>
      </c>
      <c r="G277" s="623">
        <f>Sheet1!G278-'Tot. Chelt.'!J288</f>
        <v>0</v>
      </c>
      <c r="H277" s="623">
        <f>Sheet1!H278-'Tot. Chelt.'!K288</f>
        <v>0</v>
      </c>
      <c r="I277" s="623">
        <f>Sheet1!I278-'Tot. Chelt.'!L288</f>
        <v>0</v>
      </c>
      <c r="J277" s="623">
        <f>Sheet1!J278-'Tot. Chelt.'!M288</f>
        <v>0</v>
      </c>
    </row>
    <row r="278" spans="1:10" x14ac:dyDescent="0.2">
      <c r="A278" s="623">
        <f>Sheet1!A279-'Tot. Chelt.'!D289</f>
        <v>0</v>
      </c>
      <c r="B278" s="623">
        <f>Sheet1!B279-'Tot. Chelt.'!E289</f>
        <v>0</v>
      </c>
      <c r="C278" s="623">
        <f>Sheet1!C279-'Tot. Chelt.'!F289</f>
        <v>0</v>
      </c>
      <c r="D278" s="623">
        <f>Sheet1!D279-'Tot. Chelt.'!G289</f>
        <v>0</v>
      </c>
      <c r="E278" s="623">
        <f>Sheet1!E279-'Tot. Chelt.'!H289</f>
        <v>0</v>
      </c>
      <c r="F278" s="623">
        <f>Sheet1!F279-'Tot. Chelt.'!I289</f>
        <v>0</v>
      </c>
      <c r="G278" s="623">
        <f>Sheet1!G279-'Tot. Chelt.'!J289</f>
        <v>0</v>
      </c>
      <c r="H278" s="623">
        <f>Sheet1!H279-'Tot. Chelt.'!K289</f>
        <v>0</v>
      </c>
      <c r="I278" s="623">
        <f>Sheet1!I279-'Tot. Chelt.'!L289</f>
        <v>0</v>
      </c>
      <c r="J278" s="623">
        <f>Sheet1!J279-'Tot. Chelt.'!M289</f>
        <v>0</v>
      </c>
    </row>
    <row r="279" spans="1:10" x14ac:dyDescent="0.2">
      <c r="A279" s="623">
        <f>Sheet1!A280-'Tot. Chelt.'!D290</f>
        <v>0</v>
      </c>
      <c r="B279" s="623">
        <f>Sheet1!B280-'Tot. Chelt.'!E290</f>
        <v>0</v>
      </c>
      <c r="C279" s="623">
        <f>Sheet1!C280-'Tot. Chelt.'!F290</f>
        <v>0</v>
      </c>
      <c r="D279" s="623">
        <f>Sheet1!D280-'Tot. Chelt.'!G290</f>
        <v>0</v>
      </c>
      <c r="E279" s="623">
        <f>Sheet1!E280-'Tot. Chelt.'!H290</f>
        <v>0</v>
      </c>
      <c r="F279" s="623">
        <f>Sheet1!F280-'Tot. Chelt.'!I290</f>
        <v>0</v>
      </c>
      <c r="G279" s="623">
        <f>Sheet1!G280-'Tot. Chelt.'!J290</f>
        <v>0</v>
      </c>
      <c r="H279" s="623">
        <f>Sheet1!H280-'Tot. Chelt.'!K290</f>
        <v>0</v>
      </c>
      <c r="I279" s="623">
        <f>Sheet1!I280-'Tot. Chelt.'!L290</f>
        <v>0</v>
      </c>
      <c r="J279" s="623">
        <f>Sheet1!J280-'Tot. Chelt.'!M290</f>
        <v>0</v>
      </c>
    </row>
    <row r="280" spans="1:10" x14ac:dyDescent="0.2">
      <c r="A280" s="623">
        <f>Sheet1!A281-'Tot. Chelt.'!D291</f>
        <v>0</v>
      </c>
      <c r="B280" s="623">
        <f>Sheet1!B281-'Tot. Chelt.'!E291</f>
        <v>0</v>
      </c>
      <c r="C280" s="623">
        <f>Sheet1!C281-'Tot. Chelt.'!F291</f>
        <v>0</v>
      </c>
      <c r="D280" s="623">
        <f>Sheet1!D281-'Tot. Chelt.'!G291</f>
        <v>0</v>
      </c>
      <c r="E280" s="623">
        <f>Sheet1!E281-'Tot. Chelt.'!H291</f>
        <v>0</v>
      </c>
      <c r="F280" s="623">
        <f>Sheet1!F281-'Tot. Chelt.'!I291</f>
        <v>0</v>
      </c>
      <c r="G280" s="623">
        <f>Sheet1!G281-'Tot. Chelt.'!J291</f>
        <v>0</v>
      </c>
      <c r="H280" s="623">
        <f>Sheet1!H281-'Tot. Chelt.'!K291</f>
        <v>0</v>
      </c>
      <c r="I280" s="623">
        <f>Sheet1!I281-'Tot. Chelt.'!L291</f>
        <v>0</v>
      </c>
      <c r="J280" s="623">
        <f>Sheet1!J281-'Tot. Chelt.'!M291</f>
        <v>0</v>
      </c>
    </row>
    <row r="281" spans="1:10" x14ac:dyDescent="0.2">
      <c r="A281" s="623">
        <f>Sheet1!A282-'Tot. Chelt.'!D292</f>
        <v>0</v>
      </c>
      <c r="B281" s="623">
        <f>Sheet1!B282-'Tot. Chelt.'!E292</f>
        <v>0</v>
      </c>
      <c r="C281" s="623">
        <f>Sheet1!C282-'Tot. Chelt.'!F292</f>
        <v>0</v>
      </c>
      <c r="D281" s="623">
        <f>Sheet1!D282-'Tot. Chelt.'!G292</f>
        <v>0</v>
      </c>
      <c r="E281" s="623">
        <f>Sheet1!E282-'Tot. Chelt.'!H292</f>
        <v>0</v>
      </c>
      <c r="F281" s="623">
        <f>Sheet1!F282-'Tot. Chelt.'!I292</f>
        <v>0</v>
      </c>
      <c r="G281" s="623">
        <f>Sheet1!G282-'Tot. Chelt.'!J292</f>
        <v>0</v>
      </c>
      <c r="H281" s="623">
        <f>Sheet1!H282-'Tot. Chelt.'!K292</f>
        <v>0</v>
      </c>
      <c r="I281" s="623">
        <f>Sheet1!I282-'Tot. Chelt.'!L292</f>
        <v>0</v>
      </c>
      <c r="J281" s="623">
        <f>Sheet1!J282-'Tot. Chelt.'!M292</f>
        <v>0</v>
      </c>
    </row>
    <row r="282" spans="1:10" x14ac:dyDescent="0.2">
      <c r="A282" s="623">
        <f>Sheet1!A283-'Tot. Chelt.'!D293</f>
        <v>0</v>
      </c>
      <c r="B282" s="623">
        <f>Sheet1!B283-'Tot. Chelt.'!E293</f>
        <v>0</v>
      </c>
      <c r="C282" s="623">
        <f>Sheet1!C283-'Tot. Chelt.'!F293</f>
        <v>0</v>
      </c>
      <c r="D282" s="623">
        <f>Sheet1!D283-'Tot. Chelt.'!G293</f>
        <v>0</v>
      </c>
      <c r="E282" s="623">
        <f>Sheet1!E283-'Tot. Chelt.'!H293</f>
        <v>0</v>
      </c>
      <c r="F282" s="623">
        <f>Sheet1!F283-'Tot. Chelt.'!I293</f>
        <v>0</v>
      </c>
      <c r="G282" s="623">
        <f>Sheet1!G283-'Tot. Chelt.'!J293</f>
        <v>0</v>
      </c>
      <c r="H282" s="623">
        <f>Sheet1!H283-'Tot. Chelt.'!K293</f>
        <v>0</v>
      </c>
      <c r="I282" s="623">
        <f>Sheet1!I283-'Tot. Chelt.'!L293</f>
        <v>0</v>
      </c>
      <c r="J282" s="623">
        <f>Sheet1!J283-'Tot. Chelt.'!M293</f>
        <v>0</v>
      </c>
    </row>
    <row r="283" spans="1:10" x14ac:dyDescent="0.2">
      <c r="A283" s="623">
        <f>Sheet1!A284-'Tot. Chelt.'!D294</f>
        <v>0</v>
      </c>
      <c r="B283" s="623">
        <f>Sheet1!B284-'Tot. Chelt.'!E294</f>
        <v>0</v>
      </c>
      <c r="C283" s="623">
        <f>Sheet1!C284-'Tot. Chelt.'!F294</f>
        <v>0</v>
      </c>
      <c r="D283" s="623">
        <f>Sheet1!D284-'Tot. Chelt.'!G294</f>
        <v>0</v>
      </c>
      <c r="E283" s="623">
        <f>Sheet1!E284-'Tot. Chelt.'!H294</f>
        <v>0</v>
      </c>
      <c r="F283" s="623">
        <f>Sheet1!F284-'Tot. Chelt.'!I294</f>
        <v>0</v>
      </c>
      <c r="G283" s="623">
        <f>Sheet1!G284-'Tot. Chelt.'!J294</f>
        <v>0</v>
      </c>
      <c r="H283" s="623">
        <f>Sheet1!H284-'Tot. Chelt.'!K294</f>
        <v>0</v>
      </c>
      <c r="I283" s="623">
        <f>Sheet1!I284-'Tot. Chelt.'!L294</f>
        <v>0</v>
      </c>
      <c r="J283" s="623">
        <f>Sheet1!J284-'Tot. Chelt.'!M294</f>
        <v>0</v>
      </c>
    </row>
    <row r="284" spans="1:10" x14ac:dyDescent="0.2">
      <c r="A284" s="623">
        <f>Sheet1!A285-'Tot. Chelt.'!D295</f>
        <v>0</v>
      </c>
      <c r="B284" s="623">
        <f>Sheet1!B285-'Tot. Chelt.'!E295</f>
        <v>0</v>
      </c>
      <c r="C284" s="623">
        <f>Sheet1!C285-'Tot. Chelt.'!F295</f>
        <v>0</v>
      </c>
      <c r="D284" s="623">
        <f>Sheet1!D285-'Tot. Chelt.'!G295</f>
        <v>0</v>
      </c>
      <c r="E284" s="623">
        <f>Sheet1!E285-'Tot. Chelt.'!H295</f>
        <v>0</v>
      </c>
      <c r="F284" s="623">
        <f>Sheet1!F285-'Tot. Chelt.'!I295</f>
        <v>0</v>
      </c>
      <c r="G284" s="623">
        <f>Sheet1!G285-'Tot. Chelt.'!J295</f>
        <v>0</v>
      </c>
      <c r="H284" s="623">
        <f>Sheet1!H285-'Tot. Chelt.'!K295</f>
        <v>0</v>
      </c>
      <c r="I284" s="623">
        <f>Sheet1!I285-'Tot. Chelt.'!L295</f>
        <v>0</v>
      </c>
      <c r="J284" s="623">
        <f>Sheet1!J285-'Tot. Chelt.'!M295</f>
        <v>0</v>
      </c>
    </row>
    <row r="285" spans="1:10" x14ac:dyDescent="0.2">
      <c r="A285" s="623">
        <f>Sheet1!A286-'Tot. Chelt.'!D296</f>
        <v>0</v>
      </c>
      <c r="B285" s="623">
        <f>Sheet1!B286-'Tot. Chelt.'!E296</f>
        <v>0</v>
      </c>
      <c r="C285" s="623">
        <f>Sheet1!C286-'Tot. Chelt.'!F296</f>
        <v>0</v>
      </c>
      <c r="D285" s="623">
        <f>Sheet1!D286-'Tot. Chelt.'!G296</f>
        <v>0</v>
      </c>
      <c r="E285" s="623">
        <f>Sheet1!E286-'Tot. Chelt.'!H296</f>
        <v>0</v>
      </c>
      <c r="F285" s="623">
        <f>Sheet1!F286-'Tot. Chelt.'!I296</f>
        <v>0</v>
      </c>
      <c r="G285" s="623">
        <f>Sheet1!G286-'Tot. Chelt.'!J296</f>
        <v>0</v>
      </c>
      <c r="H285" s="623">
        <f>Sheet1!H286-'Tot. Chelt.'!K296</f>
        <v>0</v>
      </c>
      <c r="I285" s="623">
        <f>Sheet1!I286-'Tot. Chelt.'!L296</f>
        <v>0</v>
      </c>
      <c r="J285" s="623">
        <f>Sheet1!J286-'Tot. Chelt.'!M296</f>
        <v>0</v>
      </c>
    </row>
    <row r="286" spans="1:10" x14ac:dyDescent="0.2">
      <c r="A286" s="623">
        <f>Sheet1!A287-'Tot. Chelt.'!D297</f>
        <v>0</v>
      </c>
      <c r="B286" s="623">
        <f>Sheet1!B287-'Tot. Chelt.'!E297</f>
        <v>0</v>
      </c>
      <c r="C286" s="623">
        <f>Sheet1!C287-'Tot. Chelt.'!F297</f>
        <v>0</v>
      </c>
      <c r="D286" s="623">
        <f>Sheet1!D287-'Tot. Chelt.'!G297</f>
        <v>0</v>
      </c>
      <c r="E286" s="623">
        <f>Sheet1!E287-'Tot. Chelt.'!H297</f>
        <v>0</v>
      </c>
      <c r="F286" s="623">
        <f>Sheet1!F287-'Tot. Chelt.'!I297</f>
        <v>0</v>
      </c>
      <c r="G286" s="623">
        <f>Sheet1!G287-'Tot. Chelt.'!J297</f>
        <v>0</v>
      </c>
      <c r="H286" s="623">
        <f>Sheet1!H287-'Tot. Chelt.'!K297</f>
        <v>0</v>
      </c>
      <c r="I286" s="623">
        <f>Sheet1!I287-'Tot. Chelt.'!L297</f>
        <v>0</v>
      </c>
      <c r="J286" s="623">
        <f>Sheet1!J287-'Tot. Chelt.'!M297</f>
        <v>0</v>
      </c>
    </row>
    <row r="287" spans="1:10" x14ac:dyDescent="0.2">
      <c r="A287" s="623">
        <f>Sheet1!A288-'Tot. Chelt.'!D298</f>
        <v>0</v>
      </c>
      <c r="B287" s="623">
        <f>Sheet1!B288-'Tot. Chelt.'!E298</f>
        <v>0</v>
      </c>
      <c r="C287" s="623">
        <f>Sheet1!C288-'Tot. Chelt.'!F298</f>
        <v>0</v>
      </c>
      <c r="D287" s="623">
        <f>Sheet1!D288-'Tot. Chelt.'!G298</f>
        <v>0</v>
      </c>
      <c r="E287" s="623">
        <f>Sheet1!E288-'Tot. Chelt.'!H298</f>
        <v>0</v>
      </c>
      <c r="F287" s="623">
        <f>Sheet1!F288-'Tot. Chelt.'!I298</f>
        <v>0</v>
      </c>
      <c r="G287" s="623">
        <f>Sheet1!G288-'Tot. Chelt.'!J298</f>
        <v>0</v>
      </c>
      <c r="H287" s="623">
        <f>Sheet1!H288-'Tot. Chelt.'!K298</f>
        <v>0</v>
      </c>
      <c r="I287" s="623">
        <f>Sheet1!I288-'Tot. Chelt.'!L298</f>
        <v>0</v>
      </c>
      <c r="J287" s="623">
        <f>Sheet1!J288-'Tot. Chelt.'!M298</f>
        <v>0</v>
      </c>
    </row>
    <row r="288" spans="1:10" x14ac:dyDescent="0.2">
      <c r="A288" s="623">
        <f>Sheet1!A289-'Tot. Chelt.'!D299</f>
        <v>0</v>
      </c>
      <c r="B288" s="623">
        <f>Sheet1!B289-'Tot. Chelt.'!E299</f>
        <v>0</v>
      </c>
      <c r="C288" s="623">
        <f>Sheet1!C289-'Tot. Chelt.'!F299</f>
        <v>0</v>
      </c>
      <c r="D288" s="623">
        <f>Sheet1!D289-'Tot. Chelt.'!G299</f>
        <v>0</v>
      </c>
      <c r="E288" s="623">
        <f>Sheet1!E289-'Tot. Chelt.'!H299</f>
        <v>0</v>
      </c>
      <c r="F288" s="623">
        <f>Sheet1!F289-'Tot. Chelt.'!I299</f>
        <v>0</v>
      </c>
      <c r="G288" s="623">
        <f>Sheet1!G289-'Tot. Chelt.'!J299</f>
        <v>0</v>
      </c>
      <c r="H288" s="623">
        <f>Sheet1!H289-'Tot. Chelt.'!K299</f>
        <v>0</v>
      </c>
      <c r="I288" s="623">
        <f>Sheet1!I289-'Tot. Chelt.'!L299</f>
        <v>0</v>
      </c>
      <c r="J288" s="623">
        <f>Sheet1!J289-'Tot. Chelt.'!M299</f>
        <v>0</v>
      </c>
    </row>
    <row r="289" spans="1:10" x14ac:dyDescent="0.2">
      <c r="A289" s="623">
        <f>Sheet1!A290-'Tot. Chelt.'!D300</f>
        <v>0</v>
      </c>
      <c r="B289" s="623">
        <f>Sheet1!B290-'Tot. Chelt.'!E300</f>
        <v>0</v>
      </c>
      <c r="C289" s="623">
        <f>Sheet1!C290-'Tot. Chelt.'!F300</f>
        <v>0</v>
      </c>
      <c r="D289" s="623">
        <f>Sheet1!D290-'Tot. Chelt.'!G300</f>
        <v>0</v>
      </c>
      <c r="E289" s="623">
        <f>Sheet1!E290-'Tot. Chelt.'!H300</f>
        <v>0</v>
      </c>
      <c r="F289" s="623">
        <f>Sheet1!F290-'Tot. Chelt.'!I300</f>
        <v>0</v>
      </c>
      <c r="G289" s="623">
        <f>Sheet1!G290-'Tot. Chelt.'!J300</f>
        <v>0</v>
      </c>
      <c r="H289" s="623">
        <f>Sheet1!H290-'Tot. Chelt.'!K300</f>
        <v>0</v>
      </c>
      <c r="I289" s="623">
        <f>Sheet1!I290-'Tot. Chelt.'!L300</f>
        <v>0</v>
      </c>
      <c r="J289" s="623">
        <f>Sheet1!J290-'Tot. Chelt.'!M300</f>
        <v>0</v>
      </c>
    </row>
    <row r="290" spans="1:10" x14ac:dyDescent="0.2">
      <c r="A290" s="623">
        <f>Sheet1!A291-'Tot. Chelt.'!D301</f>
        <v>0</v>
      </c>
      <c r="B290" s="623">
        <f>Sheet1!B291-'Tot. Chelt.'!E301</f>
        <v>0</v>
      </c>
      <c r="C290" s="623">
        <f>Sheet1!C291-'Tot. Chelt.'!F301</f>
        <v>0</v>
      </c>
      <c r="D290" s="623">
        <f>Sheet1!D291-'Tot. Chelt.'!G301</f>
        <v>0</v>
      </c>
      <c r="E290" s="623">
        <f>Sheet1!E291-'Tot. Chelt.'!H301</f>
        <v>0</v>
      </c>
      <c r="F290" s="623">
        <f>Sheet1!F291-'Tot. Chelt.'!I301</f>
        <v>0</v>
      </c>
      <c r="G290" s="623">
        <f>Sheet1!G291-'Tot. Chelt.'!J301</f>
        <v>0</v>
      </c>
      <c r="H290" s="623">
        <f>Sheet1!H291-'Tot. Chelt.'!K301</f>
        <v>0</v>
      </c>
      <c r="I290" s="623">
        <f>Sheet1!I291-'Tot. Chelt.'!L301</f>
        <v>0</v>
      </c>
      <c r="J290" s="623">
        <f>Sheet1!J291-'Tot. Chelt.'!M301</f>
        <v>0</v>
      </c>
    </row>
    <row r="291" spans="1:10" x14ac:dyDescent="0.2">
      <c r="A291" s="623">
        <f>Sheet1!A292-'Tot. Chelt.'!D302</f>
        <v>0</v>
      </c>
      <c r="B291" s="623">
        <f>Sheet1!B292-'Tot. Chelt.'!E302</f>
        <v>0</v>
      </c>
      <c r="C291" s="623">
        <f>Sheet1!C292-'Tot. Chelt.'!F302</f>
        <v>0</v>
      </c>
      <c r="D291" s="623">
        <f>Sheet1!D292-'Tot. Chelt.'!G302</f>
        <v>0</v>
      </c>
      <c r="E291" s="623">
        <f>Sheet1!E292-'Tot. Chelt.'!H302</f>
        <v>0</v>
      </c>
      <c r="F291" s="623">
        <f>Sheet1!F292-'Tot. Chelt.'!I302</f>
        <v>0</v>
      </c>
      <c r="G291" s="623">
        <f>Sheet1!G292-'Tot. Chelt.'!J302</f>
        <v>0</v>
      </c>
      <c r="H291" s="623">
        <f>Sheet1!H292-'Tot. Chelt.'!K302</f>
        <v>0</v>
      </c>
      <c r="I291" s="623">
        <f>Sheet1!I292-'Tot. Chelt.'!L302</f>
        <v>0</v>
      </c>
      <c r="J291" s="623">
        <f>Sheet1!J292-'Tot. Chelt.'!M302</f>
        <v>0</v>
      </c>
    </row>
    <row r="292" spans="1:10" x14ac:dyDescent="0.2">
      <c r="A292" s="623">
        <f>Sheet1!A293-'Tot. Chelt.'!D303</f>
        <v>0</v>
      </c>
      <c r="B292" s="623">
        <f>Sheet1!B293-'Tot. Chelt.'!E303</f>
        <v>0</v>
      </c>
      <c r="C292" s="623">
        <f>Sheet1!C293-'Tot. Chelt.'!F303</f>
        <v>0</v>
      </c>
      <c r="D292" s="623">
        <f>Sheet1!D293-'Tot. Chelt.'!G303</f>
        <v>0</v>
      </c>
      <c r="E292" s="623">
        <f>Sheet1!E293-'Tot. Chelt.'!H303</f>
        <v>0</v>
      </c>
      <c r="F292" s="623">
        <f>Sheet1!F293-'Tot. Chelt.'!I303</f>
        <v>0</v>
      </c>
      <c r="G292" s="623">
        <f>Sheet1!G293-'Tot. Chelt.'!J303</f>
        <v>0</v>
      </c>
      <c r="H292" s="623">
        <f>Sheet1!H293-'Tot. Chelt.'!K303</f>
        <v>0</v>
      </c>
      <c r="I292" s="623">
        <f>Sheet1!I293-'Tot. Chelt.'!L303</f>
        <v>0</v>
      </c>
      <c r="J292" s="623">
        <f>Sheet1!J293-'Tot. Chelt.'!M303</f>
        <v>0</v>
      </c>
    </row>
    <row r="293" spans="1:10" x14ac:dyDescent="0.2">
      <c r="A293" s="623">
        <f>Sheet1!A294-'Tot. Chelt.'!D304</f>
        <v>0</v>
      </c>
      <c r="B293" s="623">
        <f>Sheet1!B294-'Tot. Chelt.'!E304</f>
        <v>0</v>
      </c>
      <c r="C293" s="623">
        <f>Sheet1!C294-'Tot. Chelt.'!F304</f>
        <v>0</v>
      </c>
      <c r="D293" s="623">
        <f>Sheet1!D294-'Tot. Chelt.'!G304</f>
        <v>0</v>
      </c>
      <c r="E293" s="623">
        <f>Sheet1!E294-'Tot. Chelt.'!H304</f>
        <v>0</v>
      </c>
      <c r="F293" s="623">
        <f>Sheet1!F294-'Tot. Chelt.'!I304</f>
        <v>0</v>
      </c>
      <c r="G293" s="623">
        <f>Sheet1!G294-'Tot. Chelt.'!J304</f>
        <v>0</v>
      </c>
      <c r="H293" s="623">
        <f>Sheet1!H294-'Tot. Chelt.'!K304</f>
        <v>0</v>
      </c>
      <c r="I293" s="623">
        <f>Sheet1!I294-'Tot. Chelt.'!L304</f>
        <v>0</v>
      </c>
      <c r="J293" s="623">
        <f>Sheet1!J294-'Tot. Chelt.'!M304</f>
        <v>0</v>
      </c>
    </row>
    <row r="294" spans="1:10" x14ac:dyDescent="0.2">
      <c r="A294" s="623">
        <f>Sheet1!A295-'Tot. Chelt.'!D305</f>
        <v>0</v>
      </c>
      <c r="B294" s="623">
        <f>Sheet1!B295-'Tot. Chelt.'!E305</f>
        <v>0</v>
      </c>
      <c r="C294" s="623">
        <f>Sheet1!C295-'Tot. Chelt.'!F305</f>
        <v>0</v>
      </c>
      <c r="D294" s="623">
        <f>Sheet1!D295-'Tot. Chelt.'!G305</f>
        <v>0</v>
      </c>
      <c r="E294" s="623">
        <f>Sheet1!E295-'Tot. Chelt.'!H305</f>
        <v>0</v>
      </c>
      <c r="F294" s="623">
        <f>Sheet1!F295-'Tot. Chelt.'!I305</f>
        <v>0</v>
      </c>
      <c r="G294" s="623">
        <f>Sheet1!G295-'Tot. Chelt.'!J305</f>
        <v>0</v>
      </c>
      <c r="H294" s="623">
        <f>Sheet1!H295-'Tot. Chelt.'!K305</f>
        <v>0</v>
      </c>
      <c r="I294" s="623">
        <f>Sheet1!I295-'Tot. Chelt.'!L305</f>
        <v>0</v>
      </c>
      <c r="J294" s="623">
        <f>Sheet1!J295-'Tot. Chelt.'!M305</f>
        <v>0</v>
      </c>
    </row>
    <row r="295" spans="1:10" x14ac:dyDescent="0.2">
      <c r="A295" s="623">
        <f>Sheet1!A296-'Tot. Chelt.'!D306</f>
        <v>0</v>
      </c>
      <c r="B295" s="623">
        <f>Sheet1!B296-'Tot. Chelt.'!E306</f>
        <v>0</v>
      </c>
      <c r="C295" s="623">
        <f>Sheet1!C296-'Tot. Chelt.'!F306</f>
        <v>0</v>
      </c>
      <c r="D295" s="623">
        <f>Sheet1!D296-'Tot. Chelt.'!G306</f>
        <v>0</v>
      </c>
      <c r="E295" s="623">
        <f>Sheet1!E296-'Tot. Chelt.'!H306</f>
        <v>0</v>
      </c>
      <c r="F295" s="623">
        <f>Sheet1!F296-'Tot. Chelt.'!I306</f>
        <v>0</v>
      </c>
      <c r="G295" s="623">
        <f>Sheet1!G296-'Tot. Chelt.'!J306</f>
        <v>0</v>
      </c>
      <c r="H295" s="623">
        <f>Sheet1!H296-'Tot. Chelt.'!K306</f>
        <v>0</v>
      </c>
      <c r="I295" s="623">
        <f>Sheet1!I296-'Tot. Chelt.'!L306</f>
        <v>0</v>
      </c>
      <c r="J295" s="623">
        <f>Sheet1!J296-'Tot. Chelt.'!M306</f>
        <v>0</v>
      </c>
    </row>
    <row r="296" spans="1:10" x14ac:dyDescent="0.2">
      <c r="A296" s="623">
        <f>Sheet1!A297-'Tot. Chelt.'!D307</f>
        <v>0</v>
      </c>
      <c r="B296" s="623">
        <f>Sheet1!B297-'Tot. Chelt.'!E307</f>
        <v>0</v>
      </c>
      <c r="C296" s="623">
        <f>Sheet1!C297-'Tot. Chelt.'!F307</f>
        <v>0</v>
      </c>
      <c r="D296" s="623">
        <f>Sheet1!D297-'Tot. Chelt.'!G307</f>
        <v>0</v>
      </c>
      <c r="E296" s="623">
        <f>Sheet1!E297-'Tot. Chelt.'!H307</f>
        <v>0</v>
      </c>
      <c r="F296" s="623">
        <f>Sheet1!F297-'Tot. Chelt.'!I307</f>
        <v>0</v>
      </c>
      <c r="G296" s="623">
        <f>Sheet1!G297-'Tot. Chelt.'!J307</f>
        <v>0</v>
      </c>
      <c r="H296" s="623">
        <f>Sheet1!H297-'Tot. Chelt.'!K307</f>
        <v>0</v>
      </c>
      <c r="I296" s="623">
        <f>Sheet1!I297-'Tot. Chelt.'!L307</f>
        <v>0</v>
      </c>
      <c r="J296" s="623">
        <f>Sheet1!J297-'Tot. Chelt.'!M307</f>
        <v>0</v>
      </c>
    </row>
    <row r="297" spans="1:10" x14ac:dyDescent="0.2">
      <c r="A297" s="623">
        <f>Sheet1!A298-'Tot. Chelt.'!D308</f>
        <v>0</v>
      </c>
      <c r="B297" s="623">
        <f>Sheet1!B298-'Tot. Chelt.'!E308</f>
        <v>0</v>
      </c>
      <c r="C297" s="623">
        <f>Sheet1!C298-'Tot. Chelt.'!F308</f>
        <v>0</v>
      </c>
      <c r="D297" s="623">
        <f>Sheet1!D298-'Tot. Chelt.'!G308</f>
        <v>0</v>
      </c>
      <c r="E297" s="623">
        <f>Sheet1!E298-'Tot. Chelt.'!H308</f>
        <v>0</v>
      </c>
      <c r="F297" s="623">
        <f>Sheet1!F298-'Tot. Chelt.'!I308</f>
        <v>0</v>
      </c>
      <c r="G297" s="623">
        <f>Sheet1!G298-'Tot. Chelt.'!J308</f>
        <v>0</v>
      </c>
      <c r="H297" s="623">
        <f>Sheet1!H298-'Tot. Chelt.'!K308</f>
        <v>0</v>
      </c>
      <c r="I297" s="623">
        <f>Sheet1!I298-'Tot. Chelt.'!L308</f>
        <v>0</v>
      </c>
      <c r="J297" s="623">
        <f>Sheet1!J298-'Tot. Chelt.'!M308</f>
        <v>0</v>
      </c>
    </row>
    <row r="298" spans="1:10" x14ac:dyDescent="0.2">
      <c r="A298" s="623">
        <f>Sheet1!A299-'Tot. Chelt.'!D309</f>
        <v>0</v>
      </c>
      <c r="B298" s="623">
        <f>Sheet1!B299-'Tot. Chelt.'!E309</f>
        <v>0</v>
      </c>
      <c r="C298" s="623">
        <f>Sheet1!C299-'Tot. Chelt.'!F309</f>
        <v>0</v>
      </c>
      <c r="D298" s="623">
        <f>Sheet1!D299-'Tot. Chelt.'!G309</f>
        <v>0</v>
      </c>
      <c r="E298" s="623">
        <f>Sheet1!E299-'Tot. Chelt.'!H309</f>
        <v>0</v>
      </c>
      <c r="F298" s="623">
        <f>Sheet1!F299-'Tot. Chelt.'!I309</f>
        <v>0</v>
      </c>
      <c r="G298" s="623">
        <f>Sheet1!G299-'Tot. Chelt.'!J309</f>
        <v>0</v>
      </c>
      <c r="H298" s="623">
        <f>Sheet1!H299-'Tot. Chelt.'!K309</f>
        <v>0</v>
      </c>
      <c r="I298" s="623">
        <f>Sheet1!I299-'Tot. Chelt.'!L309</f>
        <v>0</v>
      </c>
      <c r="J298" s="623">
        <f>Sheet1!J299-'Tot. Chelt.'!M309</f>
        <v>0</v>
      </c>
    </row>
    <row r="299" spans="1:10" x14ac:dyDescent="0.2">
      <c r="A299" s="623">
        <f>Sheet1!A300-'Tot. Chelt.'!D310</f>
        <v>0</v>
      </c>
      <c r="B299" s="623">
        <f>Sheet1!B300-'Tot. Chelt.'!E310</f>
        <v>0</v>
      </c>
      <c r="C299" s="623">
        <f>Sheet1!C300-'Tot. Chelt.'!F310</f>
        <v>0</v>
      </c>
      <c r="D299" s="623">
        <f>Sheet1!D300-'Tot. Chelt.'!G310</f>
        <v>0</v>
      </c>
      <c r="E299" s="623">
        <f>Sheet1!E300-'Tot. Chelt.'!H310</f>
        <v>0</v>
      </c>
      <c r="F299" s="623">
        <f>Sheet1!F300-'Tot. Chelt.'!I310</f>
        <v>0</v>
      </c>
      <c r="G299" s="623">
        <f>Sheet1!G300-'Tot. Chelt.'!J310</f>
        <v>0</v>
      </c>
      <c r="H299" s="623">
        <f>Sheet1!H300-'Tot. Chelt.'!K310</f>
        <v>0</v>
      </c>
      <c r="I299" s="623">
        <f>Sheet1!I300-'Tot. Chelt.'!L310</f>
        <v>0</v>
      </c>
      <c r="J299" s="623">
        <f>Sheet1!J300-'Tot. Chelt.'!M310</f>
        <v>0</v>
      </c>
    </row>
    <row r="300" spans="1:10" x14ac:dyDescent="0.2">
      <c r="A300" s="623">
        <f>Sheet1!A301-'Tot. Chelt.'!D311</f>
        <v>0</v>
      </c>
      <c r="B300" s="623">
        <f>Sheet1!B301-'Tot. Chelt.'!E311</f>
        <v>0</v>
      </c>
      <c r="C300" s="623">
        <f>Sheet1!C301-'Tot. Chelt.'!F311</f>
        <v>0</v>
      </c>
      <c r="D300" s="623">
        <f>Sheet1!D301-'Tot. Chelt.'!G311</f>
        <v>0</v>
      </c>
      <c r="E300" s="623">
        <f>Sheet1!E301-'Tot. Chelt.'!H311</f>
        <v>0</v>
      </c>
      <c r="F300" s="623">
        <f>Sheet1!F301-'Tot. Chelt.'!I311</f>
        <v>0</v>
      </c>
      <c r="G300" s="623">
        <f>Sheet1!G301-'Tot. Chelt.'!J311</f>
        <v>0</v>
      </c>
      <c r="H300" s="623">
        <f>Sheet1!H301-'Tot. Chelt.'!K311</f>
        <v>0</v>
      </c>
      <c r="I300" s="623">
        <f>Sheet1!I301-'Tot. Chelt.'!L311</f>
        <v>0</v>
      </c>
      <c r="J300" s="623">
        <f>Sheet1!J301-'Tot. Chelt.'!M311</f>
        <v>0</v>
      </c>
    </row>
    <row r="301" spans="1:10" x14ac:dyDescent="0.2">
      <c r="A301" s="623">
        <f>Sheet1!A302-'Tot. Chelt.'!D312</f>
        <v>0</v>
      </c>
      <c r="B301" s="623">
        <f>Sheet1!B302-'Tot. Chelt.'!E312</f>
        <v>0</v>
      </c>
      <c r="C301" s="623">
        <f>Sheet1!C302-'Tot. Chelt.'!F312</f>
        <v>0</v>
      </c>
      <c r="D301" s="623">
        <f>Sheet1!D302-'Tot. Chelt.'!G312</f>
        <v>0</v>
      </c>
      <c r="E301" s="623">
        <f>Sheet1!E302-'Tot. Chelt.'!H312</f>
        <v>0</v>
      </c>
      <c r="F301" s="623">
        <f>Sheet1!F302-'Tot. Chelt.'!I312</f>
        <v>0</v>
      </c>
      <c r="G301" s="623">
        <f>Sheet1!G302-'Tot. Chelt.'!J312</f>
        <v>0</v>
      </c>
      <c r="H301" s="623">
        <f>Sheet1!H302-'Tot. Chelt.'!K312</f>
        <v>0</v>
      </c>
      <c r="I301" s="623">
        <f>Sheet1!I302-'Tot. Chelt.'!L312</f>
        <v>0</v>
      </c>
      <c r="J301" s="623">
        <f>Sheet1!J302-'Tot. Chelt.'!M312</f>
        <v>0</v>
      </c>
    </row>
    <row r="302" spans="1:10" x14ac:dyDescent="0.2">
      <c r="A302" s="623">
        <f>Sheet1!A303-'Tot. Chelt.'!D313</f>
        <v>0</v>
      </c>
      <c r="B302" s="623">
        <f>Sheet1!B303-'Tot. Chelt.'!E313</f>
        <v>0</v>
      </c>
      <c r="C302" s="623">
        <f>Sheet1!C303-'Tot. Chelt.'!F313</f>
        <v>0</v>
      </c>
      <c r="D302" s="623">
        <f>Sheet1!D303-'Tot. Chelt.'!G313</f>
        <v>0</v>
      </c>
      <c r="E302" s="623">
        <f>Sheet1!E303-'Tot. Chelt.'!H313</f>
        <v>0</v>
      </c>
      <c r="F302" s="623">
        <f>Sheet1!F303-'Tot. Chelt.'!I313</f>
        <v>0</v>
      </c>
      <c r="G302" s="623">
        <f>Sheet1!G303-'Tot. Chelt.'!J313</f>
        <v>0</v>
      </c>
      <c r="H302" s="623">
        <f>Sheet1!H303-'Tot. Chelt.'!K313</f>
        <v>0</v>
      </c>
      <c r="I302" s="623">
        <f>Sheet1!I303-'Tot. Chelt.'!L313</f>
        <v>0</v>
      </c>
      <c r="J302" s="623">
        <f>Sheet1!J303-'Tot. Chelt.'!M313</f>
        <v>0</v>
      </c>
    </row>
    <row r="303" spans="1:10" x14ac:dyDescent="0.2">
      <c r="A303" s="623">
        <f>Sheet1!A304-'Tot. Chelt.'!D314</f>
        <v>0</v>
      </c>
      <c r="B303" s="623">
        <f>Sheet1!B304-'Tot. Chelt.'!E314</f>
        <v>0</v>
      </c>
      <c r="C303" s="623">
        <f>Sheet1!C304-'Tot. Chelt.'!F314</f>
        <v>0</v>
      </c>
      <c r="D303" s="623">
        <f>Sheet1!D304-'Tot. Chelt.'!G314</f>
        <v>0</v>
      </c>
      <c r="E303" s="623">
        <f>Sheet1!E304-'Tot. Chelt.'!H314</f>
        <v>0</v>
      </c>
      <c r="F303" s="623">
        <f>Sheet1!F304-'Tot. Chelt.'!I314</f>
        <v>0</v>
      </c>
      <c r="G303" s="623">
        <f>Sheet1!G304-'Tot. Chelt.'!J314</f>
        <v>0</v>
      </c>
      <c r="H303" s="623">
        <f>Sheet1!H304-'Tot. Chelt.'!K314</f>
        <v>0</v>
      </c>
      <c r="I303" s="623">
        <f>Sheet1!I304-'Tot. Chelt.'!L314</f>
        <v>0</v>
      </c>
      <c r="J303" s="623">
        <f>Sheet1!J304-'Tot. Chelt.'!M314</f>
        <v>0</v>
      </c>
    </row>
    <row r="304" spans="1:10" x14ac:dyDescent="0.2">
      <c r="A304" s="623">
        <f>Sheet1!A305-'Tot. Chelt.'!D315</f>
        <v>0</v>
      </c>
      <c r="B304" s="623">
        <f>Sheet1!B305-'Tot. Chelt.'!E315</f>
        <v>0</v>
      </c>
      <c r="C304" s="623">
        <f>Sheet1!C305-'Tot. Chelt.'!F315</f>
        <v>0</v>
      </c>
      <c r="D304" s="623">
        <f>Sheet1!D305-'Tot. Chelt.'!G315</f>
        <v>0</v>
      </c>
      <c r="E304" s="623">
        <f>Sheet1!E305-'Tot. Chelt.'!H315</f>
        <v>0</v>
      </c>
      <c r="F304" s="623">
        <f>Sheet1!F305-'Tot. Chelt.'!I315</f>
        <v>0</v>
      </c>
      <c r="G304" s="623">
        <f>Sheet1!G305-'Tot. Chelt.'!J315</f>
        <v>0</v>
      </c>
      <c r="H304" s="623">
        <f>Sheet1!H305-'Tot. Chelt.'!K315</f>
        <v>0</v>
      </c>
      <c r="I304" s="623">
        <f>Sheet1!I305-'Tot. Chelt.'!L315</f>
        <v>0</v>
      </c>
      <c r="J304" s="623">
        <f>Sheet1!J305-'Tot. Chelt.'!M315</f>
        <v>0</v>
      </c>
    </row>
    <row r="305" spans="1:10" x14ac:dyDescent="0.2">
      <c r="A305" s="623">
        <f>Sheet1!A306-'Tot. Chelt.'!D316</f>
        <v>0</v>
      </c>
      <c r="B305" s="623">
        <f>Sheet1!B306-'Tot. Chelt.'!E316</f>
        <v>0</v>
      </c>
      <c r="C305" s="623">
        <f>Sheet1!C306-'Tot. Chelt.'!F316</f>
        <v>0</v>
      </c>
      <c r="D305" s="623">
        <f>Sheet1!D306-'Tot. Chelt.'!G316</f>
        <v>0</v>
      </c>
      <c r="E305" s="623">
        <f>Sheet1!E306-'Tot. Chelt.'!H316</f>
        <v>0</v>
      </c>
      <c r="F305" s="623">
        <f>Sheet1!F306-'Tot. Chelt.'!I316</f>
        <v>0</v>
      </c>
      <c r="G305" s="623">
        <f>Sheet1!G306-'Tot. Chelt.'!J316</f>
        <v>0</v>
      </c>
      <c r="H305" s="623">
        <f>Sheet1!H306-'Tot. Chelt.'!K316</f>
        <v>0</v>
      </c>
      <c r="I305" s="623">
        <f>Sheet1!I306-'Tot. Chelt.'!L316</f>
        <v>0</v>
      </c>
      <c r="J305" s="623">
        <f>Sheet1!J306-'Tot. Chelt.'!M316</f>
        <v>0</v>
      </c>
    </row>
    <row r="306" spans="1:10" x14ac:dyDescent="0.2">
      <c r="A306" s="623">
        <f>Sheet1!A307-'Tot. Chelt.'!D317</f>
        <v>0</v>
      </c>
      <c r="B306" s="623">
        <f>Sheet1!B307-'Tot. Chelt.'!E317</f>
        <v>0</v>
      </c>
      <c r="C306" s="623">
        <f>Sheet1!C307-'Tot. Chelt.'!F317</f>
        <v>0</v>
      </c>
      <c r="D306" s="623">
        <f>Sheet1!D307-'Tot. Chelt.'!G317</f>
        <v>0</v>
      </c>
      <c r="E306" s="623">
        <f>Sheet1!E307-'Tot. Chelt.'!H317</f>
        <v>0</v>
      </c>
      <c r="F306" s="623">
        <f>Sheet1!F307-'Tot. Chelt.'!I317</f>
        <v>0</v>
      </c>
      <c r="G306" s="623">
        <f>Sheet1!G307-'Tot. Chelt.'!J317</f>
        <v>0</v>
      </c>
      <c r="H306" s="623">
        <f>Sheet1!H307-'Tot. Chelt.'!K317</f>
        <v>0</v>
      </c>
      <c r="I306" s="623">
        <f>Sheet1!I307-'Tot. Chelt.'!L317</f>
        <v>0</v>
      </c>
      <c r="J306" s="623">
        <f>Sheet1!J307-'Tot. Chelt.'!M317</f>
        <v>0</v>
      </c>
    </row>
    <row r="307" spans="1:10" x14ac:dyDescent="0.2">
      <c r="A307" s="623">
        <f>Sheet1!A308-'Tot. Chelt.'!D318</f>
        <v>0</v>
      </c>
      <c r="B307" s="623">
        <f>Sheet1!B308-'Tot. Chelt.'!E318</f>
        <v>0</v>
      </c>
      <c r="C307" s="623">
        <f>Sheet1!C308-'Tot. Chelt.'!F318</f>
        <v>0</v>
      </c>
      <c r="D307" s="623">
        <f>Sheet1!D308-'Tot. Chelt.'!G318</f>
        <v>0</v>
      </c>
      <c r="E307" s="623">
        <f>Sheet1!E308-'Tot. Chelt.'!H318</f>
        <v>0</v>
      </c>
      <c r="F307" s="623">
        <f>Sheet1!F308-'Tot. Chelt.'!I318</f>
        <v>0</v>
      </c>
      <c r="G307" s="623">
        <f>Sheet1!G308-'Tot. Chelt.'!J318</f>
        <v>0</v>
      </c>
      <c r="H307" s="623">
        <f>Sheet1!H308-'Tot. Chelt.'!K318</f>
        <v>0</v>
      </c>
      <c r="I307" s="623">
        <f>Sheet1!I308-'Tot. Chelt.'!L318</f>
        <v>0</v>
      </c>
      <c r="J307" s="623">
        <f>Sheet1!J308-'Tot. Chelt.'!M318</f>
        <v>0</v>
      </c>
    </row>
    <row r="308" spans="1:10" x14ac:dyDescent="0.2">
      <c r="A308" s="623">
        <f>Sheet1!A309-'Tot. Chelt.'!D319</f>
        <v>0</v>
      </c>
      <c r="B308" s="623">
        <f>Sheet1!B309-'Tot. Chelt.'!E319</f>
        <v>0</v>
      </c>
      <c r="C308" s="623">
        <f>Sheet1!C309-'Tot. Chelt.'!F319</f>
        <v>0</v>
      </c>
      <c r="D308" s="623">
        <f>Sheet1!D309-'Tot. Chelt.'!G319</f>
        <v>0</v>
      </c>
      <c r="E308" s="623">
        <f>Sheet1!E309-'Tot. Chelt.'!H319</f>
        <v>0</v>
      </c>
      <c r="F308" s="623">
        <f>Sheet1!F309-'Tot. Chelt.'!I319</f>
        <v>0</v>
      </c>
      <c r="G308" s="623">
        <f>Sheet1!G309-'Tot. Chelt.'!J319</f>
        <v>0</v>
      </c>
      <c r="H308" s="623">
        <f>Sheet1!H309-'Tot. Chelt.'!K319</f>
        <v>0</v>
      </c>
      <c r="I308" s="623">
        <f>Sheet1!I309-'Tot. Chelt.'!L319</f>
        <v>0</v>
      </c>
      <c r="J308" s="623">
        <f>Sheet1!J309-'Tot. Chelt.'!M319</f>
        <v>0</v>
      </c>
    </row>
    <row r="309" spans="1:10" x14ac:dyDescent="0.2">
      <c r="A309" s="623">
        <f>Sheet1!A310-'Tot. Chelt.'!D320</f>
        <v>0</v>
      </c>
      <c r="B309" s="623">
        <f>Sheet1!B310-'Tot. Chelt.'!E320</f>
        <v>0</v>
      </c>
      <c r="C309" s="623">
        <f>Sheet1!C310-'Tot. Chelt.'!F320</f>
        <v>0</v>
      </c>
      <c r="D309" s="623">
        <f>Sheet1!D310-'Tot. Chelt.'!G320</f>
        <v>0</v>
      </c>
      <c r="E309" s="623">
        <f>Sheet1!E310-'Tot. Chelt.'!H320</f>
        <v>0</v>
      </c>
      <c r="F309" s="623">
        <f>Sheet1!F310-'Tot. Chelt.'!I320</f>
        <v>0</v>
      </c>
      <c r="G309" s="623">
        <f>Sheet1!G310-'Tot. Chelt.'!J320</f>
        <v>0</v>
      </c>
      <c r="H309" s="623">
        <f>Sheet1!H310-'Tot. Chelt.'!K320</f>
        <v>0</v>
      </c>
      <c r="I309" s="623">
        <f>Sheet1!I310-'Tot. Chelt.'!L320</f>
        <v>0</v>
      </c>
      <c r="J309" s="623">
        <f>Sheet1!J310-'Tot. Chelt.'!M320</f>
        <v>0</v>
      </c>
    </row>
    <row r="310" spans="1:10" x14ac:dyDescent="0.2">
      <c r="A310" s="623">
        <f>Sheet1!A311-'Tot. Chelt.'!D321</f>
        <v>0</v>
      </c>
      <c r="B310" s="623">
        <f>Sheet1!B311-'Tot. Chelt.'!E321</f>
        <v>0</v>
      </c>
      <c r="C310" s="623">
        <f>Sheet1!C311-'Tot. Chelt.'!F321</f>
        <v>0</v>
      </c>
      <c r="D310" s="623">
        <f>Sheet1!D311-'Tot. Chelt.'!G321</f>
        <v>0</v>
      </c>
      <c r="E310" s="623">
        <f>Sheet1!E311-'Tot. Chelt.'!H321</f>
        <v>0</v>
      </c>
      <c r="F310" s="623">
        <f>Sheet1!F311-'Tot. Chelt.'!I321</f>
        <v>0</v>
      </c>
      <c r="G310" s="623">
        <f>Sheet1!G311-'Tot. Chelt.'!J321</f>
        <v>0</v>
      </c>
      <c r="H310" s="623">
        <f>Sheet1!H311-'Tot. Chelt.'!K321</f>
        <v>0</v>
      </c>
      <c r="I310" s="623">
        <f>Sheet1!I311-'Tot. Chelt.'!L321</f>
        <v>0</v>
      </c>
      <c r="J310" s="623">
        <f>Sheet1!J311-'Tot. Chelt.'!M321</f>
        <v>0</v>
      </c>
    </row>
    <row r="311" spans="1:10" x14ac:dyDescent="0.2">
      <c r="A311" s="623">
        <f>Sheet1!A312-'Tot. Chelt.'!D322</f>
        <v>0</v>
      </c>
      <c r="B311" s="623">
        <f>Sheet1!B312-'Tot. Chelt.'!E322</f>
        <v>0</v>
      </c>
      <c r="C311" s="623">
        <f>Sheet1!C312-'Tot. Chelt.'!F322</f>
        <v>0</v>
      </c>
      <c r="D311" s="623">
        <f>Sheet1!D312-'Tot. Chelt.'!G322</f>
        <v>0</v>
      </c>
      <c r="E311" s="623">
        <f>Sheet1!E312-'Tot. Chelt.'!H322</f>
        <v>0</v>
      </c>
      <c r="F311" s="623">
        <f>Sheet1!F312-'Tot. Chelt.'!I322</f>
        <v>0</v>
      </c>
      <c r="G311" s="623">
        <f>Sheet1!G312-'Tot. Chelt.'!J322</f>
        <v>0</v>
      </c>
      <c r="H311" s="623">
        <f>Sheet1!H312-'Tot. Chelt.'!K322</f>
        <v>0</v>
      </c>
      <c r="I311" s="623">
        <f>Sheet1!I312-'Tot. Chelt.'!L322</f>
        <v>0</v>
      </c>
      <c r="J311" s="623">
        <f>Sheet1!J312-'Tot. Chelt.'!M322</f>
        <v>0</v>
      </c>
    </row>
    <row r="312" spans="1:10" x14ac:dyDescent="0.2">
      <c r="A312" s="623">
        <f>Sheet1!A313-'Tot. Chelt.'!D323</f>
        <v>0</v>
      </c>
      <c r="B312" s="623">
        <f>Sheet1!B313-'Tot. Chelt.'!E323</f>
        <v>0</v>
      </c>
      <c r="C312" s="623">
        <f>Sheet1!C313-'Tot. Chelt.'!F323</f>
        <v>0</v>
      </c>
      <c r="D312" s="623">
        <f>Sheet1!D313-'Tot. Chelt.'!G323</f>
        <v>0</v>
      </c>
      <c r="E312" s="623">
        <f>Sheet1!E313-'Tot. Chelt.'!H323</f>
        <v>0</v>
      </c>
      <c r="F312" s="623">
        <f>Sheet1!F313-'Tot. Chelt.'!I323</f>
        <v>0</v>
      </c>
      <c r="G312" s="623">
        <f>Sheet1!G313-'Tot. Chelt.'!J323</f>
        <v>0</v>
      </c>
      <c r="H312" s="623">
        <f>Sheet1!H313-'Tot. Chelt.'!K323</f>
        <v>0</v>
      </c>
      <c r="I312" s="623">
        <f>Sheet1!I313-'Tot. Chelt.'!L323</f>
        <v>0</v>
      </c>
      <c r="J312" s="623">
        <f>Sheet1!J313-'Tot. Chelt.'!M323</f>
        <v>0</v>
      </c>
    </row>
    <row r="313" spans="1:10" x14ac:dyDescent="0.2">
      <c r="A313" s="623">
        <f>Sheet1!A314-'Tot. Chelt.'!D324</f>
        <v>0</v>
      </c>
      <c r="B313" s="623">
        <f>Sheet1!B314-'Tot. Chelt.'!E324</f>
        <v>0</v>
      </c>
      <c r="C313" s="623">
        <f>Sheet1!C314-'Tot. Chelt.'!F324</f>
        <v>0</v>
      </c>
      <c r="D313" s="623">
        <f>Sheet1!D314-'Tot. Chelt.'!G324</f>
        <v>0</v>
      </c>
      <c r="E313" s="623">
        <f>Sheet1!E314-'Tot. Chelt.'!H324</f>
        <v>0</v>
      </c>
      <c r="F313" s="623">
        <f>Sheet1!F314-'Tot. Chelt.'!I324</f>
        <v>0</v>
      </c>
      <c r="G313" s="623">
        <f>Sheet1!G314-'Tot. Chelt.'!J324</f>
        <v>0</v>
      </c>
      <c r="H313" s="623">
        <f>Sheet1!H314-'Tot. Chelt.'!K324</f>
        <v>0</v>
      </c>
      <c r="I313" s="623">
        <f>Sheet1!I314-'Tot. Chelt.'!L324</f>
        <v>0</v>
      </c>
      <c r="J313" s="623">
        <f>Sheet1!J314-'Tot. Chelt.'!M324</f>
        <v>0</v>
      </c>
    </row>
    <row r="314" spans="1:10" x14ac:dyDescent="0.2">
      <c r="A314" s="623">
        <f>Sheet1!A315-'Tot. Chelt.'!D325</f>
        <v>0</v>
      </c>
      <c r="B314" s="623">
        <f>Sheet1!B315-'Tot. Chelt.'!E325</f>
        <v>0</v>
      </c>
      <c r="C314" s="623">
        <f>Sheet1!C315-'Tot. Chelt.'!F325</f>
        <v>0</v>
      </c>
      <c r="D314" s="623">
        <f>Sheet1!D315-'Tot. Chelt.'!G325</f>
        <v>0</v>
      </c>
      <c r="E314" s="623">
        <f>Sheet1!E315-'Tot. Chelt.'!H325</f>
        <v>0</v>
      </c>
      <c r="F314" s="623">
        <f>Sheet1!F315-'Tot. Chelt.'!I325</f>
        <v>0</v>
      </c>
      <c r="G314" s="623">
        <f>Sheet1!G315-'Tot. Chelt.'!J325</f>
        <v>0</v>
      </c>
      <c r="H314" s="623">
        <f>Sheet1!H315-'Tot. Chelt.'!K325</f>
        <v>0</v>
      </c>
      <c r="I314" s="623">
        <f>Sheet1!I315-'Tot. Chelt.'!L325</f>
        <v>0</v>
      </c>
      <c r="J314" s="623">
        <f>Sheet1!J315-'Tot. Chelt.'!M325</f>
        <v>0</v>
      </c>
    </row>
    <row r="315" spans="1:10" x14ac:dyDescent="0.2">
      <c r="A315" s="623">
        <f>Sheet1!A316-'Tot. Chelt.'!D326</f>
        <v>0</v>
      </c>
      <c r="B315" s="623">
        <f>Sheet1!B316-'Tot. Chelt.'!E326</f>
        <v>0</v>
      </c>
      <c r="C315" s="623">
        <f>Sheet1!C316-'Tot. Chelt.'!F326</f>
        <v>0</v>
      </c>
      <c r="D315" s="623">
        <f>Sheet1!D316-'Tot. Chelt.'!G326</f>
        <v>0</v>
      </c>
      <c r="E315" s="623">
        <f>Sheet1!E316-'Tot. Chelt.'!H326</f>
        <v>0</v>
      </c>
      <c r="F315" s="623">
        <f>Sheet1!F316-'Tot. Chelt.'!I326</f>
        <v>0</v>
      </c>
      <c r="G315" s="623">
        <f>Sheet1!G316-'Tot. Chelt.'!J326</f>
        <v>0</v>
      </c>
      <c r="H315" s="623">
        <f>Sheet1!H316-'Tot. Chelt.'!K326</f>
        <v>0</v>
      </c>
      <c r="I315" s="623">
        <f>Sheet1!I316-'Tot. Chelt.'!L326</f>
        <v>0</v>
      </c>
      <c r="J315" s="623">
        <f>Sheet1!J316-'Tot. Chelt.'!M326</f>
        <v>0</v>
      </c>
    </row>
    <row r="316" spans="1:10" x14ac:dyDescent="0.2">
      <c r="A316" s="623">
        <f>Sheet1!A317-'Tot. Chelt.'!D327</f>
        <v>0</v>
      </c>
      <c r="B316" s="623">
        <f>Sheet1!B317-'Tot. Chelt.'!E327</f>
        <v>0</v>
      </c>
      <c r="C316" s="623">
        <f>Sheet1!C317-'Tot. Chelt.'!F327</f>
        <v>0</v>
      </c>
      <c r="D316" s="623">
        <f>Sheet1!D317-'Tot. Chelt.'!G327</f>
        <v>0</v>
      </c>
      <c r="E316" s="623">
        <f>Sheet1!E317-'Tot. Chelt.'!H327</f>
        <v>0</v>
      </c>
      <c r="F316" s="623">
        <f>Sheet1!F317-'Tot. Chelt.'!I327</f>
        <v>0</v>
      </c>
      <c r="G316" s="623">
        <f>Sheet1!G317-'Tot. Chelt.'!J327</f>
        <v>0</v>
      </c>
      <c r="H316" s="623">
        <f>Sheet1!H317-'Tot. Chelt.'!K327</f>
        <v>0</v>
      </c>
      <c r="I316" s="623">
        <f>Sheet1!I317-'Tot. Chelt.'!L327</f>
        <v>0</v>
      </c>
      <c r="J316" s="623">
        <f>Sheet1!J317-'Tot. Chelt.'!M327</f>
        <v>0</v>
      </c>
    </row>
    <row r="317" spans="1:10" x14ac:dyDescent="0.2">
      <c r="A317" s="623">
        <f>Sheet1!A318-'Tot. Chelt.'!D328</f>
        <v>0</v>
      </c>
      <c r="B317" s="623">
        <f>Sheet1!B318-'Tot. Chelt.'!E328</f>
        <v>0</v>
      </c>
      <c r="C317" s="623">
        <f>Sheet1!C318-'Tot. Chelt.'!F328</f>
        <v>0</v>
      </c>
      <c r="D317" s="623">
        <f>Sheet1!D318-'Tot. Chelt.'!G328</f>
        <v>0</v>
      </c>
      <c r="E317" s="623">
        <f>Sheet1!E318-'Tot. Chelt.'!H328</f>
        <v>0</v>
      </c>
      <c r="F317" s="623">
        <f>Sheet1!F318-'Tot. Chelt.'!I328</f>
        <v>0</v>
      </c>
      <c r="G317" s="623">
        <f>Sheet1!G318-'Tot. Chelt.'!J328</f>
        <v>0</v>
      </c>
      <c r="H317" s="623">
        <f>Sheet1!H318-'Tot. Chelt.'!K328</f>
        <v>0</v>
      </c>
      <c r="I317" s="623">
        <f>Sheet1!I318-'Tot. Chelt.'!L328</f>
        <v>0</v>
      </c>
      <c r="J317" s="623">
        <f>Sheet1!J318-'Tot. Chelt.'!M328</f>
        <v>0</v>
      </c>
    </row>
    <row r="318" spans="1:10" x14ac:dyDescent="0.2">
      <c r="A318" s="623">
        <f>Sheet1!A319-'Tot. Chelt.'!D329</f>
        <v>0</v>
      </c>
      <c r="B318" s="623">
        <f>Sheet1!B319-'Tot. Chelt.'!E329</f>
        <v>0</v>
      </c>
      <c r="C318" s="623">
        <f>Sheet1!C319-'Tot. Chelt.'!F329</f>
        <v>0</v>
      </c>
      <c r="D318" s="623">
        <f>Sheet1!D319-'Tot. Chelt.'!G329</f>
        <v>0</v>
      </c>
      <c r="E318" s="623">
        <f>Sheet1!E319-'Tot. Chelt.'!H329</f>
        <v>0</v>
      </c>
      <c r="F318" s="623">
        <f>Sheet1!F319-'Tot. Chelt.'!I329</f>
        <v>0</v>
      </c>
      <c r="G318" s="623">
        <f>Sheet1!G319-'Tot. Chelt.'!J329</f>
        <v>0</v>
      </c>
      <c r="H318" s="623">
        <f>Sheet1!H319-'Tot. Chelt.'!K329</f>
        <v>0</v>
      </c>
      <c r="I318" s="623">
        <f>Sheet1!I319-'Tot. Chelt.'!L329</f>
        <v>0</v>
      </c>
      <c r="J318" s="623">
        <f>Sheet1!J319-'Tot. Chelt.'!M329</f>
        <v>0</v>
      </c>
    </row>
    <row r="319" spans="1:10" x14ac:dyDescent="0.2">
      <c r="A319" s="623">
        <f>Sheet1!A320-'Tot. Chelt.'!D330</f>
        <v>0</v>
      </c>
      <c r="B319" s="623">
        <f>Sheet1!B320-'Tot. Chelt.'!E330</f>
        <v>0</v>
      </c>
      <c r="C319" s="623">
        <f>Sheet1!C320-'Tot. Chelt.'!F330</f>
        <v>0</v>
      </c>
      <c r="D319" s="623">
        <f>Sheet1!D320-'Tot. Chelt.'!G330</f>
        <v>0</v>
      </c>
      <c r="E319" s="623">
        <f>Sheet1!E320-'Tot. Chelt.'!H330</f>
        <v>0</v>
      </c>
      <c r="F319" s="623">
        <f>Sheet1!F320-'Tot. Chelt.'!I330</f>
        <v>0</v>
      </c>
      <c r="G319" s="623">
        <f>Sheet1!G320-'Tot. Chelt.'!J330</f>
        <v>0</v>
      </c>
      <c r="H319" s="623">
        <f>Sheet1!H320-'Tot. Chelt.'!K330</f>
        <v>0</v>
      </c>
      <c r="I319" s="623">
        <f>Sheet1!I320-'Tot. Chelt.'!L330</f>
        <v>0</v>
      </c>
      <c r="J319" s="623">
        <f>Sheet1!J320-'Tot. Chelt.'!M330</f>
        <v>0</v>
      </c>
    </row>
    <row r="320" spans="1:10" x14ac:dyDescent="0.2">
      <c r="A320" s="623">
        <f>Sheet1!A321-'Tot. Chelt.'!D331</f>
        <v>0</v>
      </c>
      <c r="B320" s="623">
        <f>Sheet1!B321-'Tot. Chelt.'!E331</f>
        <v>0</v>
      </c>
      <c r="C320" s="623">
        <f>Sheet1!C321-'Tot. Chelt.'!F331</f>
        <v>0</v>
      </c>
      <c r="D320" s="623">
        <f>Sheet1!D321-'Tot. Chelt.'!G331</f>
        <v>0</v>
      </c>
      <c r="E320" s="623">
        <f>Sheet1!E321-'Tot. Chelt.'!H331</f>
        <v>0</v>
      </c>
      <c r="F320" s="623">
        <f>Sheet1!F321-'Tot. Chelt.'!I331</f>
        <v>0</v>
      </c>
      <c r="G320" s="623">
        <f>Sheet1!G321-'Tot. Chelt.'!J331</f>
        <v>0</v>
      </c>
      <c r="H320" s="623">
        <f>Sheet1!H321-'Tot. Chelt.'!K331</f>
        <v>0</v>
      </c>
      <c r="I320" s="623">
        <f>Sheet1!I321-'Tot. Chelt.'!L331</f>
        <v>0</v>
      </c>
      <c r="J320" s="623">
        <f>Sheet1!J321-'Tot. Chelt.'!M331</f>
        <v>0</v>
      </c>
    </row>
    <row r="321" spans="1:10" x14ac:dyDescent="0.2">
      <c r="A321" s="623">
        <f>Sheet1!A322-'Tot. Chelt.'!D332</f>
        <v>0</v>
      </c>
      <c r="B321" s="623">
        <f>Sheet1!B322-'Tot. Chelt.'!E332</f>
        <v>0</v>
      </c>
      <c r="C321" s="623">
        <f>Sheet1!C322-'Tot. Chelt.'!F332</f>
        <v>0</v>
      </c>
      <c r="D321" s="623">
        <f>Sheet1!D322-'Tot. Chelt.'!G332</f>
        <v>0</v>
      </c>
      <c r="E321" s="623">
        <f>Sheet1!E322-'Tot. Chelt.'!H332</f>
        <v>0</v>
      </c>
      <c r="F321" s="623">
        <f>Sheet1!F322-'Tot. Chelt.'!I332</f>
        <v>0</v>
      </c>
      <c r="G321" s="623">
        <f>Sheet1!G322-'Tot. Chelt.'!J332</f>
        <v>0</v>
      </c>
      <c r="H321" s="623">
        <f>Sheet1!H322-'Tot. Chelt.'!K332</f>
        <v>0</v>
      </c>
      <c r="I321" s="623">
        <f>Sheet1!I322-'Tot. Chelt.'!L332</f>
        <v>0</v>
      </c>
      <c r="J321" s="623">
        <f>Sheet1!J322-'Tot. Chelt.'!M332</f>
        <v>0</v>
      </c>
    </row>
    <row r="322" spans="1:10" x14ac:dyDescent="0.2">
      <c r="A322" s="623">
        <f>Sheet1!A323-'Tot. Chelt.'!D333</f>
        <v>0</v>
      </c>
      <c r="B322" s="623">
        <f>Sheet1!B323-'Tot. Chelt.'!E333</f>
        <v>0</v>
      </c>
      <c r="C322" s="623">
        <f>Sheet1!C323-'Tot. Chelt.'!F333</f>
        <v>0</v>
      </c>
      <c r="D322" s="623">
        <f>Sheet1!D323-'Tot. Chelt.'!G333</f>
        <v>0</v>
      </c>
      <c r="E322" s="623">
        <f>Sheet1!E323-'Tot. Chelt.'!H333</f>
        <v>0</v>
      </c>
      <c r="F322" s="623">
        <f>Sheet1!F323-'Tot. Chelt.'!I333</f>
        <v>0</v>
      </c>
      <c r="G322" s="623">
        <f>Sheet1!G323-'Tot. Chelt.'!J333</f>
        <v>0</v>
      </c>
      <c r="H322" s="623">
        <f>Sheet1!H323-'Tot. Chelt.'!K333</f>
        <v>0</v>
      </c>
      <c r="I322" s="623">
        <f>Sheet1!I323-'Tot. Chelt.'!L333</f>
        <v>0</v>
      </c>
      <c r="J322" s="623">
        <f>Sheet1!J323-'Tot. Chelt.'!M333</f>
        <v>0</v>
      </c>
    </row>
    <row r="323" spans="1:10" x14ac:dyDescent="0.2">
      <c r="A323" s="623">
        <f>Sheet1!A324-'Tot. Chelt.'!D334</f>
        <v>0</v>
      </c>
      <c r="B323" s="623">
        <f>Sheet1!B324-'Tot. Chelt.'!E334</f>
        <v>0</v>
      </c>
      <c r="C323" s="623">
        <f>Sheet1!C324-'Tot. Chelt.'!F334</f>
        <v>0</v>
      </c>
      <c r="D323" s="623">
        <f>Sheet1!D324-'Tot. Chelt.'!G334</f>
        <v>0</v>
      </c>
      <c r="E323" s="623">
        <f>Sheet1!E324-'Tot. Chelt.'!H334</f>
        <v>0</v>
      </c>
      <c r="F323" s="623">
        <f>Sheet1!F324-'Tot. Chelt.'!I334</f>
        <v>0</v>
      </c>
      <c r="G323" s="623">
        <f>Sheet1!G324-'Tot. Chelt.'!J334</f>
        <v>0</v>
      </c>
      <c r="H323" s="623">
        <f>Sheet1!H324-'Tot. Chelt.'!K334</f>
        <v>0</v>
      </c>
      <c r="I323" s="623">
        <f>Sheet1!I324-'Tot. Chelt.'!L334</f>
        <v>0</v>
      </c>
      <c r="J323" s="623">
        <f>Sheet1!J324-'Tot. Chelt.'!M334</f>
        <v>0</v>
      </c>
    </row>
    <row r="324" spans="1:10" x14ac:dyDescent="0.2">
      <c r="A324" s="623">
        <f>Sheet1!A325-'Tot. Chelt.'!D335</f>
        <v>0</v>
      </c>
      <c r="B324" s="623">
        <f>Sheet1!B325-'Tot. Chelt.'!E335</f>
        <v>0</v>
      </c>
      <c r="C324" s="623">
        <f>Sheet1!C325-'Tot. Chelt.'!F335</f>
        <v>0</v>
      </c>
      <c r="D324" s="623">
        <f>Sheet1!D325-'Tot. Chelt.'!G335</f>
        <v>0</v>
      </c>
      <c r="E324" s="623">
        <f>Sheet1!E325-'Tot. Chelt.'!H335</f>
        <v>0</v>
      </c>
      <c r="F324" s="623">
        <f>Sheet1!F325-'Tot. Chelt.'!I335</f>
        <v>0</v>
      </c>
      <c r="G324" s="623">
        <f>Sheet1!G325-'Tot. Chelt.'!J335</f>
        <v>0</v>
      </c>
      <c r="H324" s="623">
        <f>Sheet1!H325-'Tot. Chelt.'!K335</f>
        <v>0</v>
      </c>
      <c r="I324" s="623">
        <f>Sheet1!I325-'Tot. Chelt.'!L335</f>
        <v>0</v>
      </c>
      <c r="J324" s="623">
        <f>Sheet1!J325-'Tot. Chelt.'!M335</f>
        <v>0</v>
      </c>
    </row>
    <row r="325" spans="1:10" x14ac:dyDescent="0.2">
      <c r="A325" s="623">
        <f>Sheet1!A326-'Tot. Chelt.'!D336</f>
        <v>0</v>
      </c>
      <c r="B325" s="623">
        <f>Sheet1!B326-'Tot. Chelt.'!E336</f>
        <v>0</v>
      </c>
      <c r="C325" s="623">
        <f>Sheet1!C326-'Tot. Chelt.'!F336</f>
        <v>0</v>
      </c>
      <c r="D325" s="623">
        <f>Sheet1!D326-'Tot. Chelt.'!G336</f>
        <v>0</v>
      </c>
      <c r="E325" s="623">
        <f>Sheet1!E326-'Tot. Chelt.'!H336</f>
        <v>0</v>
      </c>
      <c r="F325" s="623">
        <f>Sheet1!F326-'Tot. Chelt.'!I336</f>
        <v>0</v>
      </c>
      <c r="G325" s="623">
        <f>Sheet1!G326-'Tot. Chelt.'!J336</f>
        <v>0</v>
      </c>
      <c r="H325" s="623">
        <f>Sheet1!H326-'Tot. Chelt.'!K336</f>
        <v>0</v>
      </c>
      <c r="I325" s="623">
        <f>Sheet1!I326-'Tot. Chelt.'!L336</f>
        <v>0</v>
      </c>
      <c r="J325" s="623">
        <f>Sheet1!J326-'Tot. Chelt.'!M336</f>
        <v>0</v>
      </c>
    </row>
    <row r="326" spans="1:10" x14ac:dyDescent="0.2">
      <c r="A326" s="623">
        <f>Sheet1!A327-'Tot. Chelt.'!D337</f>
        <v>0</v>
      </c>
      <c r="B326" s="623">
        <f>Sheet1!B327-'Tot. Chelt.'!E337</f>
        <v>0</v>
      </c>
      <c r="C326" s="623">
        <f>Sheet1!C327-'Tot. Chelt.'!F337</f>
        <v>0</v>
      </c>
      <c r="D326" s="623">
        <f>Sheet1!D327-'Tot. Chelt.'!G337</f>
        <v>0</v>
      </c>
      <c r="E326" s="623">
        <f>Sheet1!E327-'Tot. Chelt.'!H337</f>
        <v>0</v>
      </c>
      <c r="F326" s="623">
        <f>Sheet1!F327-'Tot. Chelt.'!I337</f>
        <v>0</v>
      </c>
      <c r="G326" s="623">
        <f>Sheet1!G327-'Tot. Chelt.'!J337</f>
        <v>0</v>
      </c>
      <c r="H326" s="623">
        <f>Sheet1!H327-'Tot. Chelt.'!K337</f>
        <v>0</v>
      </c>
      <c r="I326" s="623">
        <f>Sheet1!I327-'Tot. Chelt.'!L337</f>
        <v>0</v>
      </c>
      <c r="J326" s="623">
        <f>Sheet1!J327-'Tot. Chelt.'!M337</f>
        <v>0</v>
      </c>
    </row>
    <row r="327" spans="1:10" x14ac:dyDescent="0.2">
      <c r="A327" s="623">
        <f>Sheet1!A328-'Tot. Chelt.'!D338</f>
        <v>0</v>
      </c>
      <c r="B327" s="623">
        <f>Sheet1!B328-'Tot. Chelt.'!E338</f>
        <v>0</v>
      </c>
      <c r="C327" s="623">
        <f>Sheet1!C328-'Tot. Chelt.'!F338</f>
        <v>0</v>
      </c>
      <c r="D327" s="623">
        <f>Sheet1!D328-'Tot. Chelt.'!G338</f>
        <v>0</v>
      </c>
      <c r="E327" s="623">
        <f>Sheet1!E328-'Tot. Chelt.'!H338</f>
        <v>0</v>
      </c>
      <c r="F327" s="623">
        <f>Sheet1!F328-'Tot. Chelt.'!I338</f>
        <v>0</v>
      </c>
      <c r="G327" s="623">
        <f>Sheet1!G328-'Tot. Chelt.'!J338</f>
        <v>0</v>
      </c>
      <c r="H327" s="623">
        <f>Sheet1!H328-'Tot. Chelt.'!K338</f>
        <v>0</v>
      </c>
      <c r="I327" s="623">
        <f>Sheet1!I328-'Tot. Chelt.'!L338</f>
        <v>0</v>
      </c>
      <c r="J327" s="623">
        <f>Sheet1!J328-'Tot. Chelt.'!M338</f>
        <v>0</v>
      </c>
    </row>
    <row r="328" spans="1:10" x14ac:dyDescent="0.2">
      <c r="A328" s="623">
        <f>Sheet1!A329-'Tot. Chelt.'!D339</f>
        <v>0</v>
      </c>
      <c r="B328" s="623">
        <f>Sheet1!B329-'Tot. Chelt.'!E339</f>
        <v>0</v>
      </c>
      <c r="C328" s="623">
        <f>Sheet1!C329-'Tot. Chelt.'!F339</f>
        <v>0</v>
      </c>
      <c r="D328" s="623">
        <f>Sheet1!D329-'Tot. Chelt.'!G339</f>
        <v>0</v>
      </c>
      <c r="E328" s="623">
        <f>Sheet1!E329-'Tot. Chelt.'!H339</f>
        <v>0</v>
      </c>
      <c r="F328" s="623">
        <f>Sheet1!F329-'Tot. Chelt.'!I339</f>
        <v>0</v>
      </c>
      <c r="G328" s="623">
        <f>Sheet1!G329-'Tot. Chelt.'!J339</f>
        <v>0</v>
      </c>
      <c r="H328" s="623">
        <f>Sheet1!H329-'Tot. Chelt.'!K339</f>
        <v>0</v>
      </c>
      <c r="I328" s="623">
        <f>Sheet1!I329-'Tot. Chelt.'!L339</f>
        <v>0</v>
      </c>
      <c r="J328" s="623">
        <f>Sheet1!J329-'Tot. Chelt.'!M339</f>
        <v>0</v>
      </c>
    </row>
    <row r="329" spans="1:10" x14ac:dyDescent="0.2">
      <c r="A329" s="623">
        <f>Sheet1!A330-'Tot. Chelt.'!D340</f>
        <v>0</v>
      </c>
      <c r="B329" s="623">
        <f>Sheet1!B330-'Tot. Chelt.'!E340</f>
        <v>0</v>
      </c>
      <c r="C329" s="623">
        <f>Sheet1!C330-'Tot. Chelt.'!F340</f>
        <v>0</v>
      </c>
      <c r="D329" s="623">
        <f>Sheet1!D330-'Tot. Chelt.'!G340</f>
        <v>0</v>
      </c>
      <c r="E329" s="623">
        <f>Sheet1!E330-'Tot. Chelt.'!H340</f>
        <v>0</v>
      </c>
      <c r="F329" s="623">
        <f>Sheet1!F330-'Tot. Chelt.'!I340</f>
        <v>0</v>
      </c>
      <c r="G329" s="623">
        <f>Sheet1!G330-'Tot. Chelt.'!J340</f>
        <v>0</v>
      </c>
      <c r="H329" s="623">
        <f>Sheet1!H330-'Tot. Chelt.'!K340</f>
        <v>0</v>
      </c>
      <c r="I329" s="623">
        <f>Sheet1!I330-'Tot. Chelt.'!L340</f>
        <v>0</v>
      </c>
      <c r="J329" s="623">
        <f>Sheet1!J330-'Tot. Chelt.'!M340</f>
        <v>0</v>
      </c>
    </row>
    <row r="330" spans="1:10" x14ac:dyDescent="0.2">
      <c r="A330" s="623">
        <f>Sheet1!A331-'Tot. Chelt.'!D341</f>
        <v>0</v>
      </c>
      <c r="B330" s="623">
        <f>Sheet1!B331-'Tot. Chelt.'!E341</f>
        <v>0</v>
      </c>
      <c r="C330" s="623">
        <f>Sheet1!C331-'Tot. Chelt.'!F341</f>
        <v>0</v>
      </c>
      <c r="D330" s="623">
        <f>Sheet1!D331-'Tot. Chelt.'!G341</f>
        <v>0</v>
      </c>
      <c r="E330" s="623">
        <f>Sheet1!E331-'Tot. Chelt.'!H341</f>
        <v>0</v>
      </c>
      <c r="F330" s="623">
        <f>Sheet1!F331-'Tot. Chelt.'!I341</f>
        <v>0</v>
      </c>
      <c r="G330" s="623">
        <f>Sheet1!G331-'Tot. Chelt.'!J341</f>
        <v>0</v>
      </c>
      <c r="H330" s="623">
        <f>Sheet1!H331-'Tot. Chelt.'!K341</f>
        <v>0</v>
      </c>
      <c r="I330" s="623">
        <f>Sheet1!I331-'Tot. Chelt.'!L341</f>
        <v>0</v>
      </c>
      <c r="J330" s="623">
        <f>Sheet1!J331-'Tot. Chelt.'!M341</f>
        <v>0</v>
      </c>
    </row>
    <row r="331" spans="1:10" x14ac:dyDescent="0.2">
      <c r="A331" s="623">
        <f>Sheet1!A332-'Tot. Chelt.'!D342</f>
        <v>0</v>
      </c>
      <c r="B331" s="623">
        <f>Sheet1!B332-'Tot. Chelt.'!E342</f>
        <v>0</v>
      </c>
      <c r="C331" s="623">
        <f>Sheet1!C332-'Tot. Chelt.'!F342</f>
        <v>0</v>
      </c>
      <c r="D331" s="623">
        <f>Sheet1!D332-'Tot. Chelt.'!G342</f>
        <v>0</v>
      </c>
      <c r="E331" s="623">
        <f>Sheet1!E332-'Tot. Chelt.'!H342</f>
        <v>0</v>
      </c>
      <c r="F331" s="623">
        <f>Sheet1!F332-'Tot. Chelt.'!I342</f>
        <v>0</v>
      </c>
      <c r="G331" s="623">
        <f>Sheet1!G332-'Tot. Chelt.'!J342</f>
        <v>0</v>
      </c>
      <c r="H331" s="623">
        <f>Sheet1!H332-'Tot. Chelt.'!K342</f>
        <v>0</v>
      </c>
      <c r="I331" s="623">
        <f>Sheet1!I332-'Tot. Chelt.'!L342</f>
        <v>0</v>
      </c>
      <c r="J331" s="623">
        <f>Sheet1!J332-'Tot. Chelt.'!M342</f>
        <v>0</v>
      </c>
    </row>
    <row r="332" spans="1:10" x14ac:dyDescent="0.2">
      <c r="A332" s="623">
        <f>Sheet1!A333-'Tot. Chelt.'!D343</f>
        <v>0</v>
      </c>
      <c r="B332" s="623">
        <f>Sheet1!B333-'Tot. Chelt.'!E343</f>
        <v>0</v>
      </c>
      <c r="C332" s="623">
        <f>Sheet1!C333-'Tot. Chelt.'!F343</f>
        <v>0</v>
      </c>
      <c r="D332" s="623">
        <f>Sheet1!D333-'Tot. Chelt.'!G343</f>
        <v>0</v>
      </c>
      <c r="E332" s="623">
        <f>Sheet1!E333-'Tot. Chelt.'!H343</f>
        <v>0</v>
      </c>
      <c r="F332" s="623">
        <f>Sheet1!F333-'Tot. Chelt.'!I343</f>
        <v>0</v>
      </c>
      <c r="G332" s="623">
        <f>Sheet1!G333-'Tot. Chelt.'!J343</f>
        <v>0</v>
      </c>
      <c r="H332" s="623">
        <f>Sheet1!H333-'Tot. Chelt.'!K343</f>
        <v>0</v>
      </c>
      <c r="I332" s="623">
        <f>Sheet1!I333-'Tot. Chelt.'!L343</f>
        <v>0</v>
      </c>
      <c r="J332" s="623">
        <f>Sheet1!J333-'Tot. Chelt.'!M343</f>
        <v>0</v>
      </c>
    </row>
    <row r="333" spans="1:10" x14ac:dyDescent="0.2">
      <c r="A333" s="623">
        <f>Sheet1!A334-'Tot. Chelt.'!D344</f>
        <v>0</v>
      </c>
      <c r="B333" s="623">
        <f>Sheet1!B334-'Tot. Chelt.'!E344</f>
        <v>0</v>
      </c>
      <c r="C333" s="623">
        <f>Sheet1!C334-'Tot. Chelt.'!F344</f>
        <v>0</v>
      </c>
      <c r="D333" s="623">
        <f>Sheet1!D334-'Tot. Chelt.'!G344</f>
        <v>0</v>
      </c>
      <c r="E333" s="623">
        <f>Sheet1!E334-'Tot. Chelt.'!H344</f>
        <v>0</v>
      </c>
      <c r="F333" s="623">
        <f>Sheet1!F334-'Tot. Chelt.'!I344</f>
        <v>0</v>
      </c>
      <c r="G333" s="623">
        <f>Sheet1!G334-'Tot. Chelt.'!J344</f>
        <v>0</v>
      </c>
      <c r="H333" s="623">
        <f>Sheet1!H334-'Tot. Chelt.'!K344</f>
        <v>0</v>
      </c>
      <c r="I333" s="623">
        <f>Sheet1!I334-'Tot. Chelt.'!L344</f>
        <v>0</v>
      </c>
      <c r="J333" s="623">
        <f>Sheet1!J334-'Tot. Chelt.'!M344</f>
        <v>0</v>
      </c>
    </row>
    <row r="334" spans="1:10" x14ac:dyDescent="0.2">
      <c r="A334" s="623">
        <f>Sheet1!A335-'Tot. Chelt.'!D345</f>
        <v>0</v>
      </c>
      <c r="B334" s="623">
        <f>Sheet1!B335-'Tot. Chelt.'!E345</f>
        <v>0</v>
      </c>
      <c r="C334" s="623">
        <f>Sheet1!C335-'Tot. Chelt.'!F345</f>
        <v>0</v>
      </c>
      <c r="D334" s="623">
        <f>Sheet1!D335-'Tot. Chelt.'!G345</f>
        <v>0</v>
      </c>
      <c r="E334" s="623">
        <f>Sheet1!E335-'Tot. Chelt.'!H345</f>
        <v>0</v>
      </c>
      <c r="F334" s="623">
        <f>Sheet1!F335-'Tot. Chelt.'!I345</f>
        <v>0</v>
      </c>
      <c r="G334" s="623">
        <f>Sheet1!G335-'Tot. Chelt.'!J345</f>
        <v>0</v>
      </c>
      <c r="H334" s="623">
        <f>Sheet1!H335-'Tot. Chelt.'!K345</f>
        <v>0</v>
      </c>
      <c r="I334" s="623">
        <f>Sheet1!I335-'Tot. Chelt.'!L345</f>
        <v>0</v>
      </c>
      <c r="J334" s="623">
        <f>Sheet1!J335-'Tot. Chelt.'!M345</f>
        <v>0</v>
      </c>
    </row>
    <row r="335" spans="1:10" x14ac:dyDescent="0.2">
      <c r="A335" s="623">
        <f>Sheet1!A336-'Tot. Chelt.'!D346</f>
        <v>0</v>
      </c>
      <c r="B335" s="623">
        <f>Sheet1!B336-'Tot. Chelt.'!E346</f>
        <v>0</v>
      </c>
      <c r="C335" s="623">
        <f>Sheet1!C336-'Tot. Chelt.'!F346</f>
        <v>0</v>
      </c>
      <c r="D335" s="623">
        <f>Sheet1!D336-'Tot. Chelt.'!G346</f>
        <v>0</v>
      </c>
      <c r="E335" s="623">
        <f>Sheet1!E336-'Tot. Chelt.'!H346</f>
        <v>0</v>
      </c>
      <c r="F335" s="623">
        <f>Sheet1!F336-'Tot. Chelt.'!I346</f>
        <v>0</v>
      </c>
      <c r="G335" s="623">
        <f>Sheet1!G336-'Tot. Chelt.'!J346</f>
        <v>0</v>
      </c>
      <c r="H335" s="623">
        <f>Sheet1!H336-'Tot. Chelt.'!K346</f>
        <v>0</v>
      </c>
      <c r="I335" s="623">
        <f>Sheet1!I336-'Tot. Chelt.'!L346</f>
        <v>0</v>
      </c>
      <c r="J335" s="623">
        <f>Sheet1!J336-'Tot. Chelt.'!M346</f>
        <v>0</v>
      </c>
    </row>
    <row r="336" spans="1:10" x14ac:dyDescent="0.2">
      <c r="A336" s="623">
        <f>Sheet1!A337-'Tot. Chelt.'!D347</f>
        <v>0</v>
      </c>
      <c r="B336" s="623">
        <f>Sheet1!B337-'Tot. Chelt.'!E347</f>
        <v>0</v>
      </c>
      <c r="C336" s="623">
        <f>Sheet1!C337-'Tot. Chelt.'!F347</f>
        <v>0</v>
      </c>
      <c r="D336" s="623">
        <f>Sheet1!D337-'Tot. Chelt.'!G347</f>
        <v>0</v>
      </c>
      <c r="E336" s="623">
        <f>Sheet1!E337-'Tot. Chelt.'!H347</f>
        <v>0</v>
      </c>
      <c r="F336" s="623">
        <f>Sheet1!F337-'Tot. Chelt.'!I347</f>
        <v>0</v>
      </c>
      <c r="G336" s="623">
        <f>Sheet1!G337-'Tot. Chelt.'!J347</f>
        <v>0</v>
      </c>
      <c r="H336" s="623">
        <f>Sheet1!H337-'Tot. Chelt.'!K347</f>
        <v>0</v>
      </c>
      <c r="I336" s="623">
        <f>Sheet1!I337-'Tot. Chelt.'!L347</f>
        <v>0</v>
      </c>
      <c r="J336" s="623">
        <f>Sheet1!J337-'Tot. Chelt.'!M347</f>
        <v>0</v>
      </c>
    </row>
    <row r="337" spans="1:10" x14ac:dyDescent="0.2">
      <c r="A337" s="623">
        <f>Sheet1!A338-'Tot. Chelt.'!D348</f>
        <v>0</v>
      </c>
      <c r="B337" s="623">
        <f>Sheet1!B338-'Tot. Chelt.'!E348</f>
        <v>0</v>
      </c>
      <c r="C337" s="623">
        <f>Sheet1!C338-'Tot. Chelt.'!F348</f>
        <v>0</v>
      </c>
      <c r="D337" s="623">
        <f>Sheet1!D338-'Tot. Chelt.'!G348</f>
        <v>0</v>
      </c>
      <c r="E337" s="623">
        <f>Sheet1!E338-'Tot. Chelt.'!H348</f>
        <v>0</v>
      </c>
      <c r="F337" s="623">
        <f>Sheet1!F338-'Tot. Chelt.'!I348</f>
        <v>0</v>
      </c>
      <c r="G337" s="623">
        <f>Sheet1!G338-'Tot. Chelt.'!J348</f>
        <v>0</v>
      </c>
      <c r="H337" s="623">
        <f>Sheet1!H338-'Tot. Chelt.'!K348</f>
        <v>0</v>
      </c>
      <c r="I337" s="623">
        <f>Sheet1!I338-'Tot. Chelt.'!L348</f>
        <v>0</v>
      </c>
      <c r="J337" s="623">
        <f>Sheet1!J338-'Tot. Chelt.'!M348</f>
        <v>0</v>
      </c>
    </row>
    <row r="338" spans="1:10" x14ac:dyDescent="0.2">
      <c r="A338" s="623">
        <f>Sheet1!A339-'Tot. Chelt.'!D349</f>
        <v>0</v>
      </c>
      <c r="B338" s="623">
        <f>Sheet1!B339-'Tot. Chelt.'!E349</f>
        <v>0</v>
      </c>
      <c r="C338" s="623">
        <f>Sheet1!C339-'Tot. Chelt.'!F349</f>
        <v>0</v>
      </c>
      <c r="D338" s="623">
        <f>Sheet1!D339-'Tot. Chelt.'!G349</f>
        <v>0</v>
      </c>
      <c r="E338" s="623">
        <f>Sheet1!E339-'Tot. Chelt.'!H349</f>
        <v>0</v>
      </c>
      <c r="F338" s="623">
        <f>Sheet1!F339-'Tot. Chelt.'!I349</f>
        <v>0</v>
      </c>
      <c r="G338" s="623">
        <f>Sheet1!G339-'Tot. Chelt.'!J349</f>
        <v>0</v>
      </c>
      <c r="H338" s="623">
        <f>Sheet1!H339-'Tot. Chelt.'!K349</f>
        <v>0</v>
      </c>
      <c r="I338" s="623">
        <f>Sheet1!I339-'Tot. Chelt.'!L349</f>
        <v>0</v>
      </c>
      <c r="J338" s="623">
        <f>Sheet1!J339-'Tot. Chelt.'!M349</f>
        <v>0</v>
      </c>
    </row>
    <row r="339" spans="1:10" x14ac:dyDescent="0.2">
      <c r="A339" s="623">
        <f>Sheet1!A340-'Tot. Chelt.'!D350</f>
        <v>0</v>
      </c>
      <c r="B339" s="623">
        <f>Sheet1!B340-'Tot. Chelt.'!E350</f>
        <v>0</v>
      </c>
      <c r="C339" s="623">
        <f>Sheet1!C340-'Tot. Chelt.'!F350</f>
        <v>0</v>
      </c>
      <c r="D339" s="623">
        <f>Sheet1!D340-'Tot. Chelt.'!G350</f>
        <v>0</v>
      </c>
      <c r="E339" s="623">
        <f>Sheet1!E340-'Tot. Chelt.'!H350</f>
        <v>0</v>
      </c>
      <c r="F339" s="623">
        <f>Sheet1!F340-'Tot. Chelt.'!I350</f>
        <v>0</v>
      </c>
      <c r="G339" s="623">
        <f>Sheet1!G340-'Tot. Chelt.'!J350</f>
        <v>0</v>
      </c>
      <c r="H339" s="623">
        <f>Sheet1!H340-'Tot. Chelt.'!K350</f>
        <v>0</v>
      </c>
      <c r="I339" s="623">
        <f>Sheet1!I340-'Tot. Chelt.'!L350</f>
        <v>0</v>
      </c>
      <c r="J339" s="623">
        <f>Sheet1!J340-'Tot. Chelt.'!M350</f>
        <v>0</v>
      </c>
    </row>
    <row r="340" spans="1:10" x14ac:dyDescent="0.2">
      <c r="A340" s="623">
        <f>Sheet1!A341-'Tot. Chelt.'!D351</f>
        <v>0</v>
      </c>
      <c r="B340" s="623">
        <f>Sheet1!B341-'Tot. Chelt.'!E351</f>
        <v>0</v>
      </c>
      <c r="C340" s="623">
        <f>Sheet1!C341-'Tot. Chelt.'!F351</f>
        <v>0</v>
      </c>
      <c r="D340" s="623">
        <f>Sheet1!D341-'Tot. Chelt.'!G351</f>
        <v>0</v>
      </c>
      <c r="E340" s="623">
        <f>Sheet1!E341-'Tot. Chelt.'!H351</f>
        <v>0</v>
      </c>
      <c r="F340" s="623">
        <f>Sheet1!F341-'Tot. Chelt.'!I351</f>
        <v>0</v>
      </c>
      <c r="G340" s="623">
        <f>Sheet1!G341-'Tot. Chelt.'!J351</f>
        <v>0</v>
      </c>
      <c r="H340" s="623">
        <f>Sheet1!H341-'Tot. Chelt.'!K351</f>
        <v>0</v>
      </c>
      <c r="I340" s="623">
        <f>Sheet1!I341-'Tot. Chelt.'!L351</f>
        <v>0</v>
      </c>
      <c r="J340" s="623">
        <f>Sheet1!J341-'Tot. Chelt.'!M351</f>
        <v>0</v>
      </c>
    </row>
    <row r="341" spans="1:10" x14ac:dyDescent="0.2">
      <c r="A341" s="623">
        <f>Sheet1!A342-'Tot. Chelt.'!D352</f>
        <v>0</v>
      </c>
      <c r="B341" s="623">
        <f>Sheet1!B342-'Tot. Chelt.'!E352</f>
        <v>0</v>
      </c>
      <c r="C341" s="623">
        <f>Sheet1!C342-'Tot. Chelt.'!F352</f>
        <v>0</v>
      </c>
      <c r="D341" s="623">
        <f>Sheet1!D342-'Tot. Chelt.'!G352</f>
        <v>0</v>
      </c>
      <c r="E341" s="623">
        <f>Sheet1!E342-'Tot. Chelt.'!H352</f>
        <v>0</v>
      </c>
      <c r="F341" s="623">
        <f>Sheet1!F342-'Tot. Chelt.'!I352</f>
        <v>0</v>
      </c>
      <c r="G341" s="623">
        <f>Sheet1!G342-'Tot. Chelt.'!J352</f>
        <v>0</v>
      </c>
      <c r="H341" s="623">
        <f>Sheet1!H342-'Tot. Chelt.'!K352</f>
        <v>0</v>
      </c>
      <c r="I341" s="623">
        <f>Sheet1!I342-'Tot. Chelt.'!L352</f>
        <v>0</v>
      </c>
      <c r="J341" s="623">
        <f>Sheet1!J342-'Tot. Chelt.'!M352</f>
        <v>0</v>
      </c>
    </row>
    <row r="342" spans="1:10" x14ac:dyDescent="0.2">
      <c r="A342" s="623">
        <f>Sheet1!A343-'Tot. Chelt.'!D353</f>
        <v>0</v>
      </c>
      <c r="B342" s="623">
        <f>Sheet1!B343-'Tot. Chelt.'!E353</f>
        <v>0</v>
      </c>
      <c r="C342" s="623">
        <f>Sheet1!C343-'Tot. Chelt.'!F353</f>
        <v>0</v>
      </c>
      <c r="D342" s="623">
        <f>Sheet1!D343-'Tot. Chelt.'!G353</f>
        <v>0</v>
      </c>
      <c r="E342" s="623">
        <f>Sheet1!E343-'Tot. Chelt.'!H353</f>
        <v>0</v>
      </c>
      <c r="F342" s="623">
        <f>Sheet1!F343-'Tot. Chelt.'!I353</f>
        <v>0</v>
      </c>
      <c r="G342" s="623">
        <f>Sheet1!G343-'Tot. Chelt.'!J353</f>
        <v>0</v>
      </c>
      <c r="H342" s="623">
        <f>Sheet1!H343-'Tot. Chelt.'!K353</f>
        <v>0</v>
      </c>
      <c r="I342" s="623">
        <f>Sheet1!I343-'Tot. Chelt.'!L353</f>
        <v>0</v>
      </c>
      <c r="J342" s="623">
        <f>Sheet1!J343-'Tot. Chelt.'!M353</f>
        <v>0</v>
      </c>
    </row>
    <row r="343" spans="1:10" x14ac:dyDescent="0.2">
      <c r="A343" s="623">
        <f>Sheet1!A344-'Tot. Chelt.'!D354</f>
        <v>0</v>
      </c>
      <c r="B343" s="623">
        <f>Sheet1!B344-'Tot. Chelt.'!E354</f>
        <v>0</v>
      </c>
      <c r="C343" s="623">
        <f>Sheet1!C344-'Tot. Chelt.'!F354</f>
        <v>0</v>
      </c>
      <c r="D343" s="623">
        <f>Sheet1!D344-'Tot. Chelt.'!G354</f>
        <v>0</v>
      </c>
      <c r="E343" s="623">
        <f>Sheet1!E344-'Tot. Chelt.'!H354</f>
        <v>0</v>
      </c>
      <c r="F343" s="623">
        <f>Sheet1!F344-'Tot. Chelt.'!I354</f>
        <v>0</v>
      </c>
      <c r="G343" s="623">
        <f>Sheet1!G344-'Tot. Chelt.'!J354</f>
        <v>0</v>
      </c>
      <c r="H343" s="623">
        <f>Sheet1!H344-'Tot. Chelt.'!K354</f>
        <v>0</v>
      </c>
      <c r="I343" s="623">
        <f>Sheet1!I344-'Tot. Chelt.'!L354</f>
        <v>0</v>
      </c>
      <c r="J343" s="623">
        <f>Sheet1!J344-'Tot. Chelt.'!M354</f>
        <v>0</v>
      </c>
    </row>
    <row r="344" spans="1:10" x14ac:dyDescent="0.2">
      <c r="A344" s="623">
        <f>Sheet1!A345-'Tot. Chelt.'!D355</f>
        <v>0</v>
      </c>
      <c r="B344" s="623">
        <f>Sheet1!B345-'Tot. Chelt.'!E355</f>
        <v>0</v>
      </c>
      <c r="C344" s="623">
        <f>Sheet1!C345-'Tot. Chelt.'!F355</f>
        <v>0</v>
      </c>
      <c r="D344" s="623">
        <f>Sheet1!D345-'Tot. Chelt.'!G355</f>
        <v>0</v>
      </c>
      <c r="E344" s="623">
        <f>Sheet1!E345-'Tot. Chelt.'!H355</f>
        <v>0</v>
      </c>
      <c r="F344" s="623">
        <f>Sheet1!F345-'Tot. Chelt.'!I355</f>
        <v>0</v>
      </c>
      <c r="G344" s="623">
        <f>Sheet1!G345-'Tot. Chelt.'!J355</f>
        <v>0</v>
      </c>
      <c r="H344" s="623">
        <f>Sheet1!H345-'Tot. Chelt.'!K355</f>
        <v>0</v>
      </c>
      <c r="I344" s="623">
        <f>Sheet1!I345-'Tot. Chelt.'!L355</f>
        <v>0</v>
      </c>
      <c r="J344" s="623">
        <f>Sheet1!J345-'Tot. Chelt.'!M355</f>
        <v>0</v>
      </c>
    </row>
    <row r="345" spans="1:10" x14ac:dyDescent="0.2">
      <c r="A345" s="623">
        <f>Sheet1!A346-'Tot. Chelt.'!D356</f>
        <v>0</v>
      </c>
      <c r="B345" s="623">
        <f>Sheet1!B346-'Tot. Chelt.'!E356</f>
        <v>0</v>
      </c>
      <c r="C345" s="623">
        <f>Sheet1!C346-'Tot. Chelt.'!F356</f>
        <v>0</v>
      </c>
      <c r="D345" s="623">
        <f>Sheet1!D346-'Tot. Chelt.'!G356</f>
        <v>0</v>
      </c>
      <c r="E345" s="623">
        <f>Sheet1!E346-'Tot. Chelt.'!H356</f>
        <v>0</v>
      </c>
      <c r="F345" s="623">
        <f>Sheet1!F346-'Tot. Chelt.'!I356</f>
        <v>0</v>
      </c>
      <c r="G345" s="623">
        <f>Sheet1!G346-'Tot. Chelt.'!J356</f>
        <v>0</v>
      </c>
      <c r="H345" s="623">
        <f>Sheet1!H346-'Tot. Chelt.'!K356</f>
        <v>0</v>
      </c>
      <c r="I345" s="623">
        <f>Sheet1!I346-'Tot. Chelt.'!L356</f>
        <v>0</v>
      </c>
      <c r="J345" s="623">
        <f>Sheet1!J346-'Tot. Chelt.'!M356</f>
        <v>0</v>
      </c>
    </row>
    <row r="346" spans="1:10" x14ac:dyDescent="0.2">
      <c r="A346" s="623">
        <f>Sheet1!A347-'Tot. Chelt.'!D357</f>
        <v>0</v>
      </c>
      <c r="B346" s="623">
        <f>Sheet1!B347-'Tot. Chelt.'!E357</f>
        <v>0</v>
      </c>
      <c r="C346" s="623">
        <f>Sheet1!C347-'Tot. Chelt.'!F357</f>
        <v>0</v>
      </c>
      <c r="D346" s="623">
        <f>Sheet1!D347-'Tot. Chelt.'!G357</f>
        <v>0</v>
      </c>
      <c r="E346" s="623">
        <f>Sheet1!E347-'Tot. Chelt.'!H357</f>
        <v>0</v>
      </c>
      <c r="F346" s="623">
        <f>Sheet1!F347-'Tot. Chelt.'!I357</f>
        <v>0</v>
      </c>
      <c r="G346" s="623">
        <f>Sheet1!G347-'Tot. Chelt.'!J357</f>
        <v>0</v>
      </c>
      <c r="H346" s="623">
        <f>Sheet1!H347-'Tot. Chelt.'!K357</f>
        <v>0</v>
      </c>
      <c r="I346" s="623">
        <f>Sheet1!I347-'Tot. Chelt.'!L357</f>
        <v>0</v>
      </c>
      <c r="J346" s="623">
        <f>Sheet1!J347-'Tot. Chelt.'!M357</f>
        <v>0</v>
      </c>
    </row>
    <row r="347" spans="1:10" x14ac:dyDescent="0.2">
      <c r="A347" s="623">
        <f>Sheet1!A348-'Tot. Chelt.'!D358</f>
        <v>0</v>
      </c>
      <c r="B347" s="623">
        <f>Sheet1!B348-'Tot. Chelt.'!E358</f>
        <v>0</v>
      </c>
      <c r="C347" s="623">
        <f>Sheet1!C348-'Tot. Chelt.'!F358</f>
        <v>0</v>
      </c>
      <c r="D347" s="623">
        <f>Sheet1!D348-'Tot. Chelt.'!G358</f>
        <v>0</v>
      </c>
      <c r="E347" s="623">
        <f>Sheet1!E348-'Tot. Chelt.'!H358</f>
        <v>0</v>
      </c>
      <c r="F347" s="623">
        <f>Sheet1!F348-'Tot. Chelt.'!I358</f>
        <v>0</v>
      </c>
      <c r="G347" s="623">
        <f>Sheet1!G348-'Tot. Chelt.'!J358</f>
        <v>0</v>
      </c>
      <c r="H347" s="623">
        <f>Sheet1!H348-'Tot. Chelt.'!K358</f>
        <v>0</v>
      </c>
      <c r="I347" s="623">
        <f>Sheet1!I348-'Tot. Chelt.'!L358</f>
        <v>0</v>
      </c>
      <c r="J347" s="623">
        <f>Sheet1!J348-'Tot. Chelt.'!M358</f>
        <v>0</v>
      </c>
    </row>
    <row r="348" spans="1:10" x14ac:dyDescent="0.2">
      <c r="A348" s="623">
        <f>Sheet1!A349-'Tot. Chelt.'!D359</f>
        <v>0</v>
      </c>
      <c r="B348" s="623">
        <f>Sheet1!B349-'Tot. Chelt.'!E359</f>
        <v>0</v>
      </c>
      <c r="C348" s="623">
        <f>Sheet1!C349-'Tot. Chelt.'!F359</f>
        <v>0</v>
      </c>
      <c r="D348" s="623">
        <f>Sheet1!D349-'Tot. Chelt.'!G359</f>
        <v>0</v>
      </c>
      <c r="E348" s="623">
        <f>Sheet1!E349-'Tot. Chelt.'!H359</f>
        <v>0</v>
      </c>
      <c r="F348" s="623">
        <f>Sheet1!F349-'Tot. Chelt.'!I359</f>
        <v>0</v>
      </c>
      <c r="G348" s="623">
        <f>Sheet1!G349-'Tot. Chelt.'!J359</f>
        <v>0</v>
      </c>
      <c r="H348" s="623">
        <f>Sheet1!H349-'Tot. Chelt.'!K359</f>
        <v>0</v>
      </c>
      <c r="I348" s="623">
        <f>Sheet1!I349-'Tot. Chelt.'!L359</f>
        <v>0</v>
      </c>
      <c r="J348" s="623">
        <f>Sheet1!J349-'Tot. Chelt.'!M359</f>
        <v>0</v>
      </c>
    </row>
    <row r="349" spans="1:10" x14ac:dyDescent="0.2">
      <c r="A349" s="623">
        <f>Sheet1!A350-'Tot. Chelt.'!D360</f>
        <v>0</v>
      </c>
      <c r="B349" s="623">
        <f>Sheet1!B350-'Tot. Chelt.'!E360</f>
        <v>0</v>
      </c>
      <c r="C349" s="623">
        <f>Sheet1!C350-'Tot. Chelt.'!F360</f>
        <v>0</v>
      </c>
      <c r="D349" s="623">
        <f>Sheet1!D350-'Tot. Chelt.'!G360</f>
        <v>0</v>
      </c>
      <c r="E349" s="623">
        <f>Sheet1!E350-'Tot. Chelt.'!H360</f>
        <v>0</v>
      </c>
      <c r="F349" s="623">
        <f>Sheet1!F350-'Tot. Chelt.'!I360</f>
        <v>0</v>
      </c>
      <c r="G349" s="623">
        <f>Sheet1!G350-'Tot. Chelt.'!J360</f>
        <v>0</v>
      </c>
      <c r="H349" s="623">
        <f>Sheet1!H350-'Tot. Chelt.'!K360</f>
        <v>0</v>
      </c>
      <c r="I349" s="623">
        <f>Sheet1!I350-'Tot. Chelt.'!L360</f>
        <v>0</v>
      </c>
      <c r="J349" s="623">
        <f>Sheet1!J350-'Tot. Chelt.'!M360</f>
        <v>0</v>
      </c>
    </row>
    <row r="350" spans="1:10" x14ac:dyDescent="0.2">
      <c r="A350" s="623">
        <f>Sheet1!A351-'Tot. Chelt.'!D361</f>
        <v>0</v>
      </c>
      <c r="B350" s="623">
        <f>Sheet1!B351-'Tot. Chelt.'!E361</f>
        <v>0</v>
      </c>
      <c r="C350" s="623">
        <f>Sheet1!C351-'Tot. Chelt.'!F361</f>
        <v>0</v>
      </c>
      <c r="D350" s="623">
        <f>Sheet1!D351-'Tot. Chelt.'!G361</f>
        <v>0</v>
      </c>
      <c r="E350" s="623">
        <f>Sheet1!E351-'Tot. Chelt.'!H361</f>
        <v>0</v>
      </c>
      <c r="F350" s="623">
        <f>Sheet1!F351-'Tot. Chelt.'!I361</f>
        <v>0</v>
      </c>
      <c r="G350" s="623">
        <f>Sheet1!G351-'Tot. Chelt.'!J361</f>
        <v>0</v>
      </c>
      <c r="H350" s="623">
        <f>Sheet1!H351-'Tot. Chelt.'!K361</f>
        <v>0</v>
      </c>
      <c r="I350" s="623">
        <f>Sheet1!I351-'Tot. Chelt.'!L361</f>
        <v>0</v>
      </c>
      <c r="J350" s="623">
        <f>Sheet1!J351-'Tot. Chelt.'!M361</f>
        <v>0</v>
      </c>
    </row>
    <row r="351" spans="1:10" x14ac:dyDescent="0.2">
      <c r="A351" s="623">
        <f>Sheet1!A352-'Tot. Chelt.'!D362</f>
        <v>0</v>
      </c>
      <c r="B351" s="623">
        <f>Sheet1!B352-'Tot. Chelt.'!E362</f>
        <v>0</v>
      </c>
      <c r="C351" s="623">
        <f>Sheet1!C352-'Tot. Chelt.'!F362</f>
        <v>0</v>
      </c>
      <c r="D351" s="623">
        <f>Sheet1!D352-'Tot. Chelt.'!G362</f>
        <v>0</v>
      </c>
      <c r="E351" s="623">
        <f>Sheet1!E352-'Tot. Chelt.'!H362</f>
        <v>0</v>
      </c>
      <c r="F351" s="623">
        <f>Sheet1!F352-'Tot. Chelt.'!I362</f>
        <v>0</v>
      </c>
      <c r="G351" s="623">
        <f>Sheet1!G352-'Tot. Chelt.'!J362</f>
        <v>0</v>
      </c>
      <c r="H351" s="623">
        <f>Sheet1!H352-'Tot. Chelt.'!K362</f>
        <v>0</v>
      </c>
      <c r="I351" s="623">
        <f>Sheet1!I352-'Tot. Chelt.'!L362</f>
        <v>0</v>
      </c>
      <c r="J351" s="623">
        <f>Sheet1!J352-'Tot. Chelt.'!M362</f>
        <v>0</v>
      </c>
    </row>
    <row r="352" spans="1:10" x14ac:dyDescent="0.2">
      <c r="A352" s="623">
        <f>Sheet1!A353-'Tot. Chelt.'!D363</f>
        <v>0</v>
      </c>
      <c r="B352" s="623">
        <f>Sheet1!B353-'Tot. Chelt.'!E363</f>
        <v>0</v>
      </c>
      <c r="C352" s="623">
        <f>Sheet1!C353-'Tot. Chelt.'!F363</f>
        <v>0</v>
      </c>
      <c r="D352" s="623">
        <f>Sheet1!D353-'Tot. Chelt.'!G363</f>
        <v>0</v>
      </c>
      <c r="E352" s="623">
        <f>Sheet1!E353-'Tot. Chelt.'!H363</f>
        <v>0</v>
      </c>
      <c r="F352" s="623">
        <f>Sheet1!F353-'Tot. Chelt.'!I363</f>
        <v>0</v>
      </c>
      <c r="G352" s="623">
        <f>Sheet1!G353-'Tot. Chelt.'!J363</f>
        <v>0</v>
      </c>
      <c r="H352" s="623">
        <f>Sheet1!H353-'Tot. Chelt.'!K363</f>
        <v>0</v>
      </c>
      <c r="I352" s="623">
        <f>Sheet1!I353-'Tot. Chelt.'!L363</f>
        <v>0</v>
      </c>
      <c r="J352" s="623">
        <f>Sheet1!J353-'Tot. Chelt.'!M363</f>
        <v>0</v>
      </c>
    </row>
    <row r="353" spans="1:10" x14ac:dyDescent="0.2">
      <c r="A353" s="623">
        <f>Sheet1!A354-'Tot. Chelt.'!D364</f>
        <v>0</v>
      </c>
      <c r="B353" s="623">
        <f>Sheet1!B354-'Tot. Chelt.'!E364</f>
        <v>0</v>
      </c>
      <c r="C353" s="623">
        <f>Sheet1!C354-'Tot. Chelt.'!F364</f>
        <v>0</v>
      </c>
      <c r="D353" s="623">
        <f>Sheet1!D354-'Tot. Chelt.'!G364</f>
        <v>0</v>
      </c>
      <c r="E353" s="623">
        <f>Sheet1!E354-'Tot. Chelt.'!H364</f>
        <v>0</v>
      </c>
      <c r="F353" s="623">
        <f>Sheet1!F354-'Tot. Chelt.'!I364</f>
        <v>0</v>
      </c>
      <c r="G353" s="623">
        <f>Sheet1!G354-'Tot. Chelt.'!J364</f>
        <v>0</v>
      </c>
      <c r="H353" s="623">
        <f>Sheet1!H354-'Tot. Chelt.'!K364</f>
        <v>0</v>
      </c>
      <c r="I353" s="623">
        <f>Sheet1!I354-'Tot. Chelt.'!L364</f>
        <v>0</v>
      </c>
      <c r="J353" s="623">
        <f>Sheet1!J354-'Tot. Chelt.'!M364</f>
        <v>0</v>
      </c>
    </row>
    <row r="354" spans="1:10" x14ac:dyDescent="0.2">
      <c r="A354" s="623">
        <f>Sheet1!A355-'Tot. Chelt.'!D365</f>
        <v>0</v>
      </c>
      <c r="B354" s="623">
        <f>Sheet1!B355-'Tot. Chelt.'!E365</f>
        <v>0</v>
      </c>
      <c r="C354" s="623">
        <f>Sheet1!C355-'Tot. Chelt.'!F365</f>
        <v>0</v>
      </c>
      <c r="D354" s="623">
        <f>Sheet1!D355-'Tot. Chelt.'!G365</f>
        <v>0</v>
      </c>
      <c r="E354" s="623">
        <f>Sheet1!E355-'Tot. Chelt.'!H365</f>
        <v>0</v>
      </c>
      <c r="F354" s="623">
        <f>Sheet1!F355-'Tot. Chelt.'!I365</f>
        <v>0</v>
      </c>
      <c r="G354" s="623">
        <f>Sheet1!G355-'Tot. Chelt.'!J365</f>
        <v>0</v>
      </c>
      <c r="H354" s="623">
        <f>Sheet1!H355-'Tot. Chelt.'!K365</f>
        <v>0</v>
      </c>
      <c r="I354" s="623">
        <f>Sheet1!I355-'Tot. Chelt.'!L365</f>
        <v>0</v>
      </c>
      <c r="J354" s="623">
        <f>Sheet1!J355-'Tot. Chelt.'!M365</f>
        <v>0</v>
      </c>
    </row>
    <row r="355" spans="1:10" x14ac:dyDescent="0.2">
      <c r="A355" s="623">
        <f>Sheet1!A356-'Tot. Chelt.'!D366</f>
        <v>0</v>
      </c>
      <c r="B355" s="623">
        <f>Sheet1!B356-'Tot. Chelt.'!E366</f>
        <v>0</v>
      </c>
      <c r="C355" s="623">
        <f>Sheet1!C356-'Tot. Chelt.'!F366</f>
        <v>0</v>
      </c>
      <c r="D355" s="623">
        <f>Sheet1!D356-'Tot. Chelt.'!G366</f>
        <v>0</v>
      </c>
      <c r="E355" s="623">
        <f>Sheet1!E356-'Tot. Chelt.'!H366</f>
        <v>0</v>
      </c>
      <c r="F355" s="623">
        <f>Sheet1!F356-'Tot. Chelt.'!I366</f>
        <v>0</v>
      </c>
      <c r="G355" s="623">
        <f>Sheet1!G356-'Tot. Chelt.'!J366</f>
        <v>0</v>
      </c>
      <c r="H355" s="623">
        <f>Sheet1!H356-'Tot. Chelt.'!K366</f>
        <v>0</v>
      </c>
      <c r="I355" s="623">
        <f>Sheet1!I356-'Tot. Chelt.'!L366</f>
        <v>0</v>
      </c>
      <c r="J355" s="623">
        <f>Sheet1!J356-'Tot. Chelt.'!M366</f>
        <v>0</v>
      </c>
    </row>
    <row r="356" spans="1:10" x14ac:dyDescent="0.2">
      <c r="A356" s="623">
        <f>Sheet1!A357-'Tot. Chelt.'!D367</f>
        <v>0</v>
      </c>
      <c r="B356" s="623">
        <f>Sheet1!B357-'Tot. Chelt.'!E367</f>
        <v>0</v>
      </c>
      <c r="C356" s="623">
        <f>Sheet1!C357-'Tot. Chelt.'!F367</f>
        <v>0</v>
      </c>
      <c r="D356" s="623">
        <f>Sheet1!D357-'Tot. Chelt.'!G367</f>
        <v>0</v>
      </c>
      <c r="E356" s="623">
        <f>Sheet1!E357-'Tot. Chelt.'!H367</f>
        <v>0</v>
      </c>
      <c r="F356" s="623">
        <f>Sheet1!F357-'Tot. Chelt.'!I367</f>
        <v>0</v>
      </c>
      <c r="G356" s="623">
        <f>Sheet1!G357-'Tot. Chelt.'!J367</f>
        <v>0</v>
      </c>
      <c r="H356" s="623">
        <f>Sheet1!H357-'Tot. Chelt.'!K367</f>
        <v>0</v>
      </c>
      <c r="I356" s="623">
        <f>Sheet1!I357-'Tot. Chelt.'!L367</f>
        <v>0</v>
      </c>
      <c r="J356" s="623">
        <f>Sheet1!J357-'Tot. Chelt.'!M367</f>
        <v>0</v>
      </c>
    </row>
    <row r="357" spans="1:10" x14ac:dyDescent="0.2">
      <c r="A357" s="623">
        <f>Sheet1!A358-'Tot. Chelt.'!D368</f>
        <v>0</v>
      </c>
      <c r="B357" s="623">
        <f>Sheet1!B358-'Tot. Chelt.'!E368</f>
        <v>0</v>
      </c>
      <c r="C357" s="623">
        <f>Sheet1!C358-'Tot. Chelt.'!F368</f>
        <v>0</v>
      </c>
      <c r="D357" s="623">
        <f>Sheet1!D358-'Tot. Chelt.'!G368</f>
        <v>0</v>
      </c>
      <c r="E357" s="623">
        <f>Sheet1!E358-'Tot. Chelt.'!H368</f>
        <v>0</v>
      </c>
      <c r="F357" s="623">
        <f>Sheet1!F358-'Tot. Chelt.'!I368</f>
        <v>0</v>
      </c>
      <c r="G357" s="623">
        <f>Sheet1!G358-'Tot. Chelt.'!J368</f>
        <v>0</v>
      </c>
      <c r="H357" s="623">
        <f>Sheet1!H358-'Tot. Chelt.'!K368</f>
        <v>0</v>
      </c>
      <c r="I357" s="623">
        <f>Sheet1!I358-'Tot. Chelt.'!L368</f>
        <v>0</v>
      </c>
      <c r="J357" s="623">
        <f>Sheet1!J358-'Tot. Chelt.'!M368</f>
        <v>0</v>
      </c>
    </row>
    <row r="358" spans="1:10" x14ac:dyDescent="0.2">
      <c r="A358" s="623">
        <f>Sheet1!A359-'Tot. Chelt.'!D369</f>
        <v>0</v>
      </c>
      <c r="B358" s="623">
        <f>Sheet1!B359-'Tot. Chelt.'!E369</f>
        <v>0</v>
      </c>
      <c r="C358" s="623">
        <f>Sheet1!C359-'Tot. Chelt.'!F369</f>
        <v>0</v>
      </c>
      <c r="D358" s="623">
        <f>Sheet1!D359-'Tot. Chelt.'!G369</f>
        <v>0</v>
      </c>
      <c r="E358" s="623">
        <f>Sheet1!E359-'Tot. Chelt.'!H369</f>
        <v>0</v>
      </c>
      <c r="F358" s="623">
        <f>Sheet1!F359-'Tot. Chelt.'!I369</f>
        <v>0</v>
      </c>
      <c r="G358" s="623">
        <f>Sheet1!G359-'Tot. Chelt.'!J369</f>
        <v>0</v>
      </c>
      <c r="H358" s="623">
        <f>Sheet1!H359-'Tot. Chelt.'!K369</f>
        <v>0</v>
      </c>
      <c r="I358" s="623">
        <f>Sheet1!I359-'Tot. Chelt.'!L369</f>
        <v>0</v>
      </c>
      <c r="J358" s="623">
        <f>Sheet1!J359-'Tot. Chelt.'!M369</f>
        <v>0</v>
      </c>
    </row>
    <row r="359" spans="1:10" x14ac:dyDescent="0.2">
      <c r="A359" s="623">
        <f>Sheet1!A360-'Tot. Chelt.'!D370</f>
        <v>0</v>
      </c>
      <c r="B359" s="623">
        <f>Sheet1!B360-'Tot. Chelt.'!E370</f>
        <v>0</v>
      </c>
      <c r="C359" s="623">
        <f>Sheet1!C360-'Tot. Chelt.'!F370</f>
        <v>0</v>
      </c>
      <c r="D359" s="623">
        <f>Sheet1!D360-'Tot. Chelt.'!G370</f>
        <v>0</v>
      </c>
      <c r="E359" s="623">
        <f>Sheet1!E360-'Tot. Chelt.'!H370</f>
        <v>0</v>
      </c>
      <c r="F359" s="623">
        <f>Sheet1!F360-'Tot. Chelt.'!I370</f>
        <v>0</v>
      </c>
      <c r="G359" s="623">
        <f>Sheet1!G360-'Tot. Chelt.'!J370</f>
        <v>0</v>
      </c>
      <c r="H359" s="623">
        <f>Sheet1!H360-'Tot. Chelt.'!K370</f>
        <v>0</v>
      </c>
      <c r="I359" s="623">
        <f>Sheet1!I360-'Tot. Chelt.'!L370</f>
        <v>0</v>
      </c>
      <c r="J359" s="623">
        <f>Sheet1!J360-'Tot. Chelt.'!M370</f>
        <v>0</v>
      </c>
    </row>
    <row r="360" spans="1:10" x14ac:dyDescent="0.2">
      <c r="A360" s="623">
        <f>Sheet1!A361-'Tot. Chelt.'!D371</f>
        <v>0</v>
      </c>
      <c r="B360" s="623">
        <f>Sheet1!B361-'Tot. Chelt.'!E371</f>
        <v>0</v>
      </c>
      <c r="C360" s="623">
        <f>Sheet1!C361-'Tot. Chelt.'!F371</f>
        <v>0</v>
      </c>
      <c r="D360" s="623">
        <f>Sheet1!D361-'Tot. Chelt.'!G371</f>
        <v>0</v>
      </c>
      <c r="E360" s="623">
        <f>Sheet1!E361-'Tot. Chelt.'!H371</f>
        <v>0</v>
      </c>
      <c r="F360" s="623">
        <f>Sheet1!F361-'Tot. Chelt.'!I371</f>
        <v>0</v>
      </c>
      <c r="G360" s="623">
        <f>Sheet1!G361-'Tot. Chelt.'!J371</f>
        <v>0</v>
      </c>
      <c r="H360" s="623">
        <f>Sheet1!H361-'Tot. Chelt.'!K371</f>
        <v>0</v>
      </c>
      <c r="I360" s="623">
        <f>Sheet1!I361-'Tot. Chelt.'!L371</f>
        <v>0</v>
      </c>
      <c r="J360" s="623">
        <f>Sheet1!J361-'Tot. Chelt.'!M371</f>
        <v>0</v>
      </c>
    </row>
    <row r="361" spans="1:10" x14ac:dyDescent="0.2">
      <c r="A361" s="623">
        <f>Sheet1!A362-'Tot. Chelt.'!D372</f>
        <v>0</v>
      </c>
      <c r="B361" s="623">
        <f>Sheet1!B362-'Tot. Chelt.'!E372</f>
        <v>0</v>
      </c>
      <c r="C361" s="623">
        <f>Sheet1!C362-'Tot. Chelt.'!F372</f>
        <v>0</v>
      </c>
      <c r="D361" s="623">
        <f>Sheet1!D362-'Tot. Chelt.'!G372</f>
        <v>0</v>
      </c>
      <c r="E361" s="623">
        <f>Sheet1!E362-'Tot. Chelt.'!H372</f>
        <v>0</v>
      </c>
      <c r="F361" s="623">
        <f>Sheet1!F362-'Tot. Chelt.'!I372</f>
        <v>0</v>
      </c>
      <c r="G361" s="623">
        <f>Sheet1!G362-'Tot. Chelt.'!J372</f>
        <v>0</v>
      </c>
      <c r="H361" s="623">
        <f>Sheet1!H362-'Tot. Chelt.'!K372</f>
        <v>0</v>
      </c>
      <c r="I361" s="623">
        <f>Sheet1!I362-'Tot. Chelt.'!L372</f>
        <v>0</v>
      </c>
      <c r="J361" s="623">
        <f>Sheet1!J362-'Tot. Chelt.'!M372</f>
        <v>0</v>
      </c>
    </row>
    <row r="362" spans="1:10" x14ac:dyDescent="0.2">
      <c r="A362" s="623">
        <f>Sheet1!A363-'Tot. Chelt.'!D373</f>
        <v>0</v>
      </c>
      <c r="B362" s="623">
        <f>Sheet1!B363-'Tot. Chelt.'!E373</f>
        <v>0</v>
      </c>
      <c r="C362" s="623">
        <f>Sheet1!C363-'Tot. Chelt.'!F373</f>
        <v>0</v>
      </c>
      <c r="D362" s="623">
        <f>Sheet1!D363-'Tot. Chelt.'!G373</f>
        <v>0</v>
      </c>
      <c r="E362" s="623">
        <f>Sheet1!E363-'Tot. Chelt.'!H373</f>
        <v>0</v>
      </c>
      <c r="F362" s="623">
        <f>Sheet1!F363-'Tot. Chelt.'!I373</f>
        <v>0</v>
      </c>
      <c r="G362" s="623">
        <f>Sheet1!G363-'Tot. Chelt.'!J373</f>
        <v>0</v>
      </c>
      <c r="H362" s="623">
        <f>Sheet1!H363-'Tot. Chelt.'!K373</f>
        <v>0</v>
      </c>
      <c r="I362" s="623">
        <f>Sheet1!I363-'Tot. Chelt.'!L373</f>
        <v>0</v>
      </c>
      <c r="J362" s="623">
        <f>Sheet1!J363-'Tot. Chelt.'!M373</f>
        <v>0</v>
      </c>
    </row>
    <row r="363" spans="1:10" x14ac:dyDescent="0.2">
      <c r="A363" s="623">
        <f>Sheet1!A364-'Tot. Chelt.'!D374</f>
        <v>0</v>
      </c>
      <c r="B363" s="623">
        <f>Sheet1!B364-'Tot. Chelt.'!E374</f>
        <v>0</v>
      </c>
      <c r="C363" s="623">
        <f>Sheet1!C364-'Tot. Chelt.'!F374</f>
        <v>0</v>
      </c>
      <c r="D363" s="623">
        <f>Sheet1!D364-'Tot. Chelt.'!G374</f>
        <v>0</v>
      </c>
      <c r="E363" s="623">
        <f>Sheet1!E364-'Tot. Chelt.'!H374</f>
        <v>0</v>
      </c>
      <c r="F363" s="623">
        <f>Sheet1!F364-'Tot. Chelt.'!I374</f>
        <v>0</v>
      </c>
      <c r="G363" s="623">
        <f>Sheet1!G364-'Tot. Chelt.'!J374</f>
        <v>0</v>
      </c>
      <c r="H363" s="623">
        <f>Sheet1!H364-'Tot. Chelt.'!K374</f>
        <v>0</v>
      </c>
      <c r="I363" s="623">
        <f>Sheet1!I364-'Tot. Chelt.'!L374</f>
        <v>0</v>
      </c>
      <c r="J363" s="623">
        <f>Sheet1!J364-'Tot. Chelt.'!M374</f>
        <v>0</v>
      </c>
    </row>
    <row r="364" spans="1:10" x14ac:dyDescent="0.2">
      <c r="A364" s="623">
        <f>Sheet1!A365-'Tot. Chelt.'!D375</f>
        <v>0</v>
      </c>
      <c r="B364" s="623">
        <f>Sheet1!B365-'Tot. Chelt.'!E375</f>
        <v>0</v>
      </c>
      <c r="C364" s="623">
        <f>Sheet1!C365-'Tot. Chelt.'!F375</f>
        <v>0</v>
      </c>
      <c r="D364" s="623">
        <f>Sheet1!D365-'Tot. Chelt.'!G375</f>
        <v>0</v>
      </c>
      <c r="E364" s="623">
        <f>Sheet1!E365-'Tot. Chelt.'!H375</f>
        <v>0</v>
      </c>
      <c r="F364" s="623">
        <f>Sheet1!F365-'Tot. Chelt.'!I375</f>
        <v>0</v>
      </c>
      <c r="G364" s="623">
        <f>Sheet1!G365-'Tot. Chelt.'!J375</f>
        <v>0</v>
      </c>
      <c r="H364" s="623">
        <f>Sheet1!H365-'Tot. Chelt.'!K375</f>
        <v>0</v>
      </c>
      <c r="I364" s="623">
        <f>Sheet1!I365-'Tot. Chelt.'!L375</f>
        <v>0</v>
      </c>
      <c r="J364" s="623">
        <f>Sheet1!J365-'Tot. Chelt.'!M375</f>
        <v>0</v>
      </c>
    </row>
    <row r="365" spans="1:10" x14ac:dyDescent="0.2">
      <c r="A365" s="623">
        <f>Sheet1!A366-'Tot. Chelt.'!D376</f>
        <v>0</v>
      </c>
      <c r="B365" s="623">
        <f>Sheet1!B366-'Tot. Chelt.'!E376</f>
        <v>0</v>
      </c>
      <c r="C365" s="623">
        <f>Sheet1!C366-'Tot. Chelt.'!F376</f>
        <v>0</v>
      </c>
      <c r="D365" s="623">
        <f>Sheet1!D366-'Tot. Chelt.'!G376</f>
        <v>0</v>
      </c>
      <c r="E365" s="623">
        <f>Sheet1!E366-'Tot. Chelt.'!H376</f>
        <v>0</v>
      </c>
      <c r="F365" s="623">
        <f>Sheet1!F366-'Tot. Chelt.'!I376</f>
        <v>0</v>
      </c>
      <c r="G365" s="623">
        <f>Sheet1!G366-'Tot. Chelt.'!J376</f>
        <v>0</v>
      </c>
      <c r="H365" s="623">
        <f>Sheet1!H366-'Tot. Chelt.'!K376</f>
        <v>0</v>
      </c>
      <c r="I365" s="623">
        <f>Sheet1!I366-'Tot. Chelt.'!L376</f>
        <v>0</v>
      </c>
      <c r="J365" s="623">
        <f>Sheet1!J366-'Tot. Chelt.'!M376</f>
        <v>0</v>
      </c>
    </row>
    <row r="366" spans="1:10" x14ac:dyDescent="0.2">
      <c r="A366" s="623">
        <f>Sheet1!A367-'Tot. Chelt.'!D377</f>
        <v>0</v>
      </c>
      <c r="B366" s="623">
        <f>Sheet1!B367-'Tot. Chelt.'!E377</f>
        <v>0</v>
      </c>
      <c r="C366" s="623">
        <f>Sheet1!C367-'Tot. Chelt.'!F377</f>
        <v>0</v>
      </c>
      <c r="D366" s="623">
        <f>Sheet1!D367-'Tot. Chelt.'!G377</f>
        <v>0</v>
      </c>
      <c r="E366" s="623">
        <f>Sheet1!E367-'Tot. Chelt.'!H377</f>
        <v>0</v>
      </c>
      <c r="F366" s="623">
        <f>Sheet1!F367-'Tot. Chelt.'!I377</f>
        <v>0</v>
      </c>
      <c r="G366" s="623">
        <f>Sheet1!G367-'Tot. Chelt.'!J377</f>
        <v>0</v>
      </c>
      <c r="H366" s="623">
        <f>Sheet1!H367-'Tot. Chelt.'!K377</f>
        <v>0</v>
      </c>
      <c r="I366" s="623">
        <f>Sheet1!I367-'Tot. Chelt.'!L377</f>
        <v>0</v>
      </c>
      <c r="J366" s="623">
        <f>Sheet1!J367-'Tot. Chelt.'!M377</f>
        <v>0</v>
      </c>
    </row>
    <row r="367" spans="1:10" x14ac:dyDescent="0.2">
      <c r="A367" s="623">
        <f>Sheet1!A368-'Tot. Chelt.'!D378</f>
        <v>0</v>
      </c>
      <c r="B367" s="623">
        <f>Sheet1!B368-'Tot. Chelt.'!E378</f>
        <v>0</v>
      </c>
      <c r="C367" s="623">
        <f>Sheet1!C368-'Tot. Chelt.'!F378</f>
        <v>0</v>
      </c>
      <c r="D367" s="623">
        <f>Sheet1!D368-'Tot. Chelt.'!G378</f>
        <v>0</v>
      </c>
      <c r="E367" s="623">
        <f>Sheet1!E368-'Tot. Chelt.'!H378</f>
        <v>0</v>
      </c>
      <c r="F367" s="623">
        <f>Sheet1!F368-'Tot. Chelt.'!I378</f>
        <v>0</v>
      </c>
      <c r="G367" s="623">
        <f>Sheet1!G368-'Tot. Chelt.'!J378</f>
        <v>0</v>
      </c>
      <c r="H367" s="623">
        <f>Sheet1!H368-'Tot. Chelt.'!K378</f>
        <v>0</v>
      </c>
      <c r="I367" s="623">
        <f>Sheet1!I368-'Tot. Chelt.'!L378</f>
        <v>0</v>
      </c>
      <c r="J367" s="623">
        <f>Sheet1!J368-'Tot. Chelt.'!M378</f>
        <v>0</v>
      </c>
    </row>
    <row r="368" spans="1:10" x14ac:dyDescent="0.2">
      <c r="A368" s="623">
        <f>Sheet1!A369-'Tot. Chelt.'!D379</f>
        <v>0</v>
      </c>
      <c r="B368" s="623">
        <f>Sheet1!B369-'Tot. Chelt.'!E379</f>
        <v>0</v>
      </c>
      <c r="C368" s="623">
        <f>Sheet1!C369-'Tot. Chelt.'!F379</f>
        <v>0</v>
      </c>
      <c r="D368" s="623">
        <f>Sheet1!D369-'Tot. Chelt.'!G379</f>
        <v>0</v>
      </c>
      <c r="E368" s="623">
        <f>Sheet1!E369-'Tot. Chelt.'!H379</f>
        <v>0</v>
      </c>
      <c r="F368" s="623">
        <f>Sheet1!F369-'Tot. Chelt.'!I379</f>
        <v>0</v>
      </c>
      <c r="G368" s="623">
        <f>Sheet1!G369-'Tot. Chelt.'!J379</f>
        <v>0</v>
      </c>
      <c r="H368" s="623">
        <f>Sheet1!H369-'Tot. Chelt.'!K379</f>
        <v>0</v>
      </c>
      <c r="I368" s="623">
        <f>Sheet1!I369-'Tot. Chelt.'!L379</f>
        <v>0</v>
      </c>
      <c r="J368" s="623">
        <f>Sheet1!J369-'Tot. Chelt.'!M379</f>
        <v>0</v>
      </c>
    </row>
    <row r="369" spans="1:10" x14ac:dyDescent="0.2">
      <c r="A369" s="623">
        <f>Sheet1!A370-'Tot. Chelt.'!D380</f>
        <v>0</v>
      </c>
      <c r="B369" s="623">
        <f>Sheet1!B370-'Tot. Chelt.'!E380</f>
        <v>0</v>
      </c>
      <c r="C369" s="623">
        <f>Sheet1!C370-'Tot. Chelt.'!F380</f>
        <v>0</v>
      </c>
      <c r="D369" s="623">
        <f>Sheet1!D370-'Tot. Chelt.'!G380</f>
        <v>0</v>
      </c>
      <c r="E369" s="623">
        <f>Sheet1!E370-'Tot. Chelt.'!H380</f>
        <v>0</v>
      </c>
      <c r="F369" s="623">
        <f>Sheet1!F370-'Tot. Chelt.'!I380</f>
        <v>0</v>
      </c>
      <c r="G369" s="623">
        <f>Sheet1!G370-'Tot. Chelt.'!J380</f>
        <v>0</v>
      </c>
      <c r="H369" s="623">
        <f>Sheet1!H370-'Tot. Chelt.'!K380</f>
        <v>0</v>
      </c>
      <c r="I369" s="623">
        <f>Sheet1!I370-'Tot. Chelt.'!L380</f>
        <v>0</v>
      </c>
      <c r="J369" s="623">
        <f>Sheet1!J370-'Tot. Chelt.'!M380</f>
        <v>0</v>
      </c>
    </row>
    <row r="370" spans="1:10" x14ac:dyDescent="0.2">
      <c r="A370" s="623">
        <f>Sheet1!A371-'Tot. Chelt.'!D381</f>
        <v>0</v>
      </c>
      <c r="B370" s="623">
        <f>Sheet1!B371-'Tot. Chelt.'!E381</f>
        <v>0</v>
      </c>
      <c r="C370" s="623">
        <f>Sheet1!C371-'Tot. Chelt.'!F381</f>
        <v>0</v>
      </c>
      <c r="D370" s="623">
        <f>Sheet1!D371-'Tot. Chelt.'!G381</f>
        <v>0</v>
      </c>
      <c r="E370" s="623">
        <f>Sheet1!E371-'Tot. Chelt.'!H381</f>
        <v>0</v>
      </c>
      <c r="F370" s="623">
        <f>Sheet1!F371-'Tot. Chelt.'!I381</f>
        <v>0</v>
      </c>
      <c r="G370" s="623">
        <f>Sheet1!G371-'Tot. Chelt.'!J381</f>
        <v>0</v>
      </c>
      <c r="H370" s="623">
        <f>Sheet1!H371-'Tot. Chelt.'!K381</f>
        <v>0</v>
      </c>
      <c r="I370" s="623">
        <f>Sheet1!I371-'Tot. Chelt.'!L381</f>
        <v>0</v>
      </c>
      <c r="J370" s="623">
        <f>Sheet1!J371-'Tot. Chelt.'!M381</f>
        <v>0</v>
      </c>
    </row>
    <row r="371" spans="1:10" x14ac:dyDescent="0.2">
      <c r="A371" s="623">
        <f>Sheet1!A372-'Tot. Chelt.'!D382</f>
        <v>0</v>
      </c>
      <c r="B371" s="623">
        <f>Sheet1!B372-'Tot. Chelt.'!E382</f>
        <v>0</v>
      </c>
      <c r="C371" s="623">
        <f>Sheet1!C372-'Tot. Chelt.'!F382</f>
        <v>0</v>
      </c>
      <c r="D371" s="623">
        <f>Sheet1!D372-'Tot. Chelt.'!G382</f>
        <v>0</v>
      </c>
      <c r="E371" s="623">
        <f>Sheet1!E372-'Tot. Chelt.'!H382</f>
        <v>0</v>
      </c>
      <c r="F371" s="623">
        <f>Sheet1!F372-'Tot. Chelt.'!I382</f>
        <v>0</v>
      </c>
      <c r="G371" s="623">
        <f>Sheet1!G372-'Tot. Chelt.'!J382</f>
        <v>0</v>
      </c>
      <c r="H371" s="623">
        <f>Sheet1!H372-'Tot. Chelt.'!K382</f>
        <v>0</v>
      </c>
      <c r="I371" s="623">
        <f>Sheet1!I372-'Tot. Chelt.'!L382</f>
        <v>0</v>
      </c>
      <c r="J371" s="623">
        <f>Sheet1!J372-'Tot. Chelt.'!M382</f>
        <v>0</v>
      </c>
    </row>
    <row r="372" spans="1:10" x14ac:dyDescent="0.2">
      <c r="A372" s="623">
        <f>Sheet1!A373-'Tot. Chelt.'!D383</f>
        <v>0</v>
      </c>
      <c r="B372" s="623">
        <f>Sheet1!B373-'Tot. Chelt.'!E383</f>
        <v>0</v>
      </c>
      <c r="C372" s="623">
        <f>Sheet1!C373-'Tot. Chelt.'!F383</f>
        <v>0</v>
      </c>
      <c r="D372" s="623">
        <f>Sheet1!D373-'Tot. Chelt.'!G383</f>
        <v>0</v>
      </c>
      <c r="E372" s="623">
        <f>Sheet1!E373-'Tot. Chelt.'!H383</f>
        <v>0</v>
      </c>
      <c r="F372" s="623">
        <f>Sheet1!F373-'Tot. Chelt.'!I383</f>
        <v>0</v>
      </c>
      <c r="G372" s="623">
        <f>Sheet1!G373-'Tot. Chelt.'!J383</f>
        <v>0</v>
      </c>
      <c r="H372" s="623">
        <f>Sheet1!H373-'Tot. Chelt.'!K383</f>
        <v>0</v>
      </c>
      <c r="I372" s="623">
        <f>Sheet1!I373-'Tot. Chelt.'!L383</f>
        <v>0</v>
      </c>
      <c r="J372" s="623">
        <f>Sheet1!J373-'Tot. Chelt.'!M383</f>
        <v>0</v>
      </c>
    </row>
    <row r="373" spans="1:10" x14ac:dyDescent="0.2">
      <c r="A373" s="623">
        <f>Sheet1!A374-'Tot. Chelt.'!D384</f>
        <v>0</v>
      </c>
      <c r="B373" s="623">
        <f>Sheet1!B374-'Tot. Chelt.'!E384</f>
        <v>0</v>
      </c>
      <c r="C373" s="623">
        <f>Sheet1!C374-'Tot. Chelt.'!F384</f>
        <v>0</v>
      </c>
      <c r="D373" s="623">
        <f>Sheet1!D374-'Tot. Chelt.'!G384</f>
        <v>0</v>
      </c>
      <c r="E373" s="623">
        <f>Sheet1!E374-'Tot. Chelt.'!H384</f>
        <v>0</v>
      </c>
      <c r="F373" s="623">
        <f>Sheet1!F374-'Tot. Chelt.'!I384</f>
        <v>0</v>
      </c>
      <c r="G373" s="623">
        <f>Sheet1!G374-'Tot. Chelt.'!J384</f>
        <v>0</v>
      </c>
      <c r="H373" s="623">
        <f>Sheet1!H374-'Tot. Chelt.'!K384</f>
        <v>0</v>
      </c>
      <c r="I373" s="623">
        <f>Sheet1!I374-'Tot. Chelt.'!L384</f>
        <v>0</v>
      </c>
      <c r="J373" s="623">
        <f>Sheet1!J374-'Tot. Chelt.'!M384</f>
        <v>0</v>
      </c>
    </row>
    <row r="374" spans="1:10" x14ac:dyDescent="0.2">
      <c r="A374" s="623">
        <f>Sheet1!A375-'Tot. Chelt.'!D385</f>
        <v>0</v>
      </c>
      <c r="B374" s="623">
        <f>Sheet1!B375-'Tot. Chelt.'!E385</f>
        <v>0</v>
      </c>
      <c r="C374" s="623">
        <f>Sheet1!C375-'Tot. Chelt.'!F385</f>
        <v>0</v>
      </c>
      <c r="D374" s="623">
        <f>Sheet1!D375-'Tot. Chelt.'!G385</f>
        <v>0</v>
      </c>
      <c r="E374" s="623">
        <f>Sheet1!E375-'Tot. Chelt.'!H385</f>
        <v>0</v>
      </c>
      <c r="F374" s="623">
        <f>Sheet1!F375-'Tot. Chelt.'!I385</f>
        <v>0</v>
      </c>
      <c r="G374" s="623">
        <f>Sheet1!G375-'Tot. Chelt.'!J385</f>
        <v>0</v>
      </c>
      <c r="H374" s="623">
        <f>Sheet1!H375-'Tot. Chelt.'!K385</f>
        <v>0</v>
      </c>
      <c r="I374" s="623">
        <f>Sheet1!I375-'Tot. Chelt.'!L385</f>
        <v>0</v>
      </c>
      <c r="J374" s="623">
        <f>Sheet1!J375-'Tot. Chelt.'!M385</f>
        <v>0</v>
      </c>
    </row>
    <row r="375" spans="1:10" x14ac:dyDescent="0.2">
      <c r="A375" s="623">
        <f>Sheet1!A376-'Tot. Chelt.'!D386</f>
        <v>0</v>
      </c>
      <c r="B375" s="623">
        <f>Sheet1!B376-'Tot. Chelt.'!E386</f>
        <v>0</v>
      </c>
      <c r="C375" s="623">
        <f>Sheet1!C376-'Tot. Chelt.'!F386</f>
        <v>0</v>
      </c>
      <c r="D375" s="623">
        <f>Sheet1!D376-'Tot. Chelt.'!G386</f>
        <v>0</v>
      </c>
      <c r="E375" s="623">
        <f>Sheet1!E376-'Tot. Chelt.'!H386</f>
        <v>0</v>
      </c>
      <c r="F375" s="623">
        <f>Sheet1!F376-'Tot. Chelt.'!I386</f>
        <v>0</v>
      </c>
      <c r="G375" s="623">
        <f>Sheet1!G376-'Tot. Chelt.'!J386</f>
        <v>0</v>
      </c>
      <c r="H375" s="623">
        <f>Sheet1!H376-'Tot. Chelt.'!K386</f>
        <v>0</v>
      </c>
      <c r="I375" s="623">
        <f>Sheet1!I376-'Tot. Chelt.'!L386</f>
        <v>0</v>
      </c>
      <c r="J375" s="623">
        <f>Sheet1!J376-'Tot. Chelt.'!M386</f>
        <v>0</v>
      </c>
    </row>
    <row r="376" spans="1:10" x14ac:dyDescent="0.2">
      <c r="A376" s="623">
        <f>Sheet1!A377-'Tot. Chelt.'!D387</f>
        <v>0</v>
      </c>
      <c r="B376" s="623">
        <f>Sheet1!B377-'Tot. Chelt.'!E387</f>
        <v>0</v>
      </c>
      <c r="C376" s="623">
        <f>Sheet1!C377-'Tot. Chelt.'!F387</f>
        <v>0</v>
      </c>
      <c r="D376" s="623">
        <f>Sheet1!D377-'Tot. Chelt.'!G387</f>
        <v>0</v>
      </c>
      <c r="E376" s="623">
        <f>Sheet1!E377-'Tot. Chelt.'!H387</f>
        <v>0</v>
      </c>
      <c r="F376" s="623">
        <f>Sheet1!F377-'Tot. Chelt.'!I387</f>
        <v>0</v>
      </c>
      <c r="G376" s="623">
        <f>Sheet1!G377-'Tot. Chelt.'!J387</f>
        <v>0</v>
      </c>
      <c r="H376" s="623">
        <f>Sheet1!H377-'Tot. Chelt.'!K387</f>
        <v>0</v>
      </c>
      <c r="I376" s="623">
        <f>Sheet1!I377-'Tot. Chelt.'!L387</f>
        <v>0</v>
      </c>
      <c r="J376" s="623">
        <f>Sheet1!J377-'Tot. Chelt.'!M387</f>
        <v>0</v>
      </c>
    </row>
    <row r="377" spans="1:10" x14ac:dyDescent="0.2">
      <c r="A377" s="623">
        <f>Sheet1!A378-'Tot. Chelt.'!D388</f>
        <v>0</v>
      </c>
      <c r="B377" s="623">
        <f>Sheet1!B378-'Tot. Chelt.'!E388</f>
        <v>0</v>
      </c>
      <c r="C377" s="623">
        <f>Sheet1!C378-'Tot. Chelt.'!F388</f>
        <v>0</v>
      </c>
      <c r="D377" s="623">
        <f>Sheet1!D378-'Tot. Chelt.'!G388</f>
        <v>0</v>
      </c>
      <c r="E377" s="623">
        <f>Sheet1!E378-'Tot. Chelt.'!H388</f>
        <v>0</v>
      </c>
      <c r="F377" s="623">
        <f>Sheet1!F378-'Tot. Chelt.'!I388</f>
        <v>0</v>
      </c>
      <c r="G377" s="623">
        <f>Sheet1!G378-'Tot. Chelt.'!J388</f>
        <v>0</v>
      </c>
      <c r="H377" s="623">
        <f>Sheet1!H378-'Tot. Chelt.'!K388</f>
        <v>0</v>
      </c>
      <c r="I377" s="623">
        <f>Sheet1!I378-'Tot. Chelt.'!L388</f>
        <v>0</v>
      </c>
      <c r="J377" s="623">
        <f>Sheet1!J378-'Tot. Chelt.'!M388</f>
        <v>0</v>
      </c>
    </row>
    <row r="378" spans="1:10" x14ac:dyDescent="0.2">
      <c r="A378" s="623">
        <f>Sheet1!A379-'Tot. Chelt.'!D389</f>
        <v>0</v>
      </c>
      <c r="B378" s="623">
        <f>Sheet1!B379-'Tot. Chelt.'!E389</f>
        <v>0</v>
      </c>
      <c r="C378" s="623">
        <f>Sheet1!C379-'Tot. Chelt.'!F389</f>
        <v>0</v>
      </c>
      <c r="D378" s="623">
        <f>Sheet1!D379-'Tot. Chelt.'!G389</f>
        <v>0</v>
      </c>
      <c r="E378" s="623">
        <f>Sheet1!E379-'Tot. Chelt.'!H389</f>
        <v>0</v>
      </c>
      <c r="F378" s="623">
        <f>Sheet1!F379-'Tot. Chelt.'!I389</f>
        <v>0</v>
      </c>
      <c r="G378" s="623">
        <f>Sheet1!G379-'Tot. Chelt.'!J389</f>
        <v>0</v>
      </c>
      <c r="H378" s="623">
        <f>Sheet1!H379-'Tot. Chelt.'!K389</f>
        <v>0</v>
      </c>
      <c r="I378" s="623">
        <f>Sheet1!I379-'Tot. Chelt.'!L389</f>
        <v>0</v>
      </c>
      <c r="J378" s="623">
        <f>Sheet1!J379-'Tot. Chelt.'!M389</f>
        <v>0</v>
      </c>
    </row>
    <row r="379" spans="1:10" x14ac:dyDescent="0.2">
      <c r="A379" s="623">
        <f>Sheet1!A380-'Tot. Chelt.'!D390</f>
        <v>0</v>
      </c>
      <c r="B379" s="623">
        <f>Sheet1!B380-'Tot. Chelt.'!E390</f>
        <v>0</v>
      </c>
      <c r="C379" s="623">
        <f>Sheet1!C380-'Tot. Chelt.'!F390</f>
        <v>0</v>
      </c>
      <c r="D379" s="623">
        <f>Sheet1!D380-'Tot. Chelt.'!G390</f>
        <v>0</v>
      </c>
      <c r="E379" s="623">
        <f>Sheet1!E380-'Tot. Chelt.'!H390</f>
        <v>0</v>
      </c>
      <c r="F379" s="623">
        <f>Sheet1!F380-'Tot. Chelt.'!I390</f>
        <v>0</v>
      </c>
      <c r="G379" s="623">
        <f>Sheet1!G380-'Tot. Chelt.'!J390</f>
        <v>0</v>
      </c>
      <c r="H379" s="623">
        <f>Sheet1!H380-'Tot. Chelt.'!K390</f>
        <v>0</v>
      </c>
      <c r="I379" s="623">
        <f>Sheet1!I380-'Tot. Chelt.'!L390</f>
        <v>0</v>
      </c>
      <c r="J379" s="623">
        <f>Sheet1!J380-'Tot. Chelt.'!M390</f>
        <v>0</v>
      </c>
    </row>
    <row r="380" spans="1:10" x14ac:dyDescent="0.2">
      <c r="A380" s="623">
        <f>Sheet1!A381-'Tot. Chelt.'!D391</f>
        <v>0</v>
      </c>
      <c r="B380" s="623">
        <f>Sheet1!B381-'Tot. Chelt.'!E391</f>
        <v>0</v>
      </c>
      <c r="C380" s="623">
        <f>Sheet1!C381-'Tot. Chelt.'!F391</f>
        <v>0</v>
      </c>
      <c r="D380" s="623">
        <f>Sheet1!D381-'Tot. Chelt.'!G391</f>
        <v>0</v>
      </c>
      <c r="E380" s="623">
        <f>Sheet1!E381-'Tot. Chelt.'!H391</f>
        <v>0</v>
      </c>
      <c r="F380" s="623">
        <f>Sheet1!F381-'Tot. Chelt.'!I391</f>
        <v>0</v>
      </c>
      <c r="G380" s="623">
        <f>Sheet1!G381-'Tot. Chelt.'!J391</f>
        <v>0</v>
      </c>
      <c r="H380" s="623">
        <f>Sheet1!H381-'Tot. Chelt.'!K391</f>
        <v>0</v>
      </c>
      <c r="I380" s="623">
        <f>Sheet1!I381-'Tot. Chelt.'!L391</f>
        <v>0</v>
      </c>
      <c r="J380" s="623">
        <f>Sheet1!J381-'Tot. Chelt.'!M391</f>
        <v>0</v>
      </c>
    </row>
    <row r="381" spans="1:10" x14ac:dyDescent="0.2">
      <c r="A381" s="623">
        <f>Sheet1!A382-'Tot. Chelt.'!D392</f>
        <v>0</v>
      </c>
      <c r="B381" s="623">
        <f>Sheet1!B382-'Tot. Chelt.'!E392</f>
        <v>0</v>
      </c>
      <c r="C381" s="623">
        <f>Sheet1!C382-'Tot. Chelt.'!F392</f>
        <v>0</v>
      </c>
      <c r="D381" s="623">
        <f>Sheet1!D382-'Tot. Chelt.'!G392</f>
        <v>0</v>
      </c>
      <c r="E381" s="623">
        <f>Sheet1!E382-'Tot. Chelt.'!H392</f>
        <v>0</v>
      </c>
      <c r="F381" s="623">
        <f>Sheet1!F382-'Tot. Chelt.'!I392</f>
        <v>0</v>
      </c>
      <c r="G381" s="623">
        <f>Sheet1!G382-'Tot. Chelt.'!J392</f>
        <v>0</v>
      </c>
      <c r="H381" s="623">
        <f>Sheet1!H382-'Tot. Chelt.'!K392</f>
        <v>0</v>
      </c>
      <c r="I381" s="623">
        <f>Sheet1!I382-'Tot. Chelt.'!L392</f>
        <v>0</v>
      </c>
      <c r="J381" s="623">
        <f>Sheet1!J382-'Tot. Chelt.'!M392</f>
        <v>0</v>
      </c>
    </row>
    <row r="382" spans="1:10" x14ac:dyDescent="0.2">
      <c r="A382" s="623">
        <f>Sheet1!A383-'Tot. Chelt.'!D393</f>
        <v>0</v>
      </c>
      <c r="B382" s="623">
        <f>Sheet1!B383-'Tot. Chelt.'!E393</f>
        <v>0</v>
      </c>
      <c r="C382" s="623">
        <f>Sheet1!C383-'Tot. Chelt.'!F393</f>
        <v>0</v>
      </c>
      <c r="D382" s="623">
        <f>Sheet1!D383-'Tot. Chelt.'!G393</f>
        <v>0</v>
      </c>
      <c r="E382" s="623">
        <f>Sheet1!E383-'Tot. Chelt.'!H393</f>
        <v>0</v>
      </c>
      <c r="F382" s="623">
        <f>Sheet1!F383-'Tot. Chelt.'!I393</f>
        <v>0</v>
      </c>
      <c r="G382" s="623">
        <f>Sheet1!G383-'Tot. Chelt.'!J393</f>
        <v>0</v>
      </c>
      <c r="H382" s="623">
        <f>Sheet1!H383-'Tot. Chelt.'!K393</f>
        <v>0</v>
      </c>
      <c r="I382" s="623">
        <f>Sheet1!I383-'Tot. Chelt.'!L393</f>
        <v>0</v>
      </c>
      <c r="J382" s="623">
        <f>Sheet1!J383-'Tot. Chelt.'!M393</f>
        <v>0</v>
      </c>
    </row>
    <row r="383" spans="1:10" x14ac:dyDescent="0.2">
      <c r="A383" s="623">
        <f>Sheet1!A384-'Tot. Chelt.'!D394</f>
        <v>0</v>
      </c>
      <c r="B383" s="623">
        <f>Sheet1!B384-'Tot. Chelt.'!E394</f>
        <v>0</v>
      </c>
      <c r="C383" s="623">
        <f>Sheet1!C384-'Tot. Chelt.'!F394</f>
        <v>0</v>
      </c>
      <c r="D383" s="623">
        <f>Sheet1!D384-'Tot. Chelt.'!G394</f>
        <v>0</v>
      </c>
      <c r="E383" s="623">
        <f>Sheet1!E384-'Tot. Chelt.'!H394</f>
        <v>0</v>
      </c>
      <c r="F383" s="623">
        <f>Sheet1!F384-'Tot. Chelt.'!I394</f>
        <v>0</v>
      </c>
      <c r="G383" s="623">
        <f>Sheet1!G384-'Tot. Chelt.'!J394</f>
        <v>0</v>
      </c>
      <c r="H383" s="623">
        <f>Sheet1!H384-'Tot. Chelt.'!K394</f>
        <v>0</v>
      </c>
      <c r="I383" s="623">
        <f>Sheet1!I384-'Tot. Chelt.'!L394</f>
        <v>0</v>
      </c>
      <c r="J383" s="623">
        <f>Sheet1!J384-'Tot. Chelt.'!M394</f>
        <v>0</v>
      </c>
    </row>
    <row r="384" spans="1:10" x14ac:dyDescent="0.2">
      <c r="A384" s="623">
        <f>Sheet1!A385-'Tot. Chelt.'!D395</f>
        <v>0</v>
      </c>
      <c r="B384" s="623">
        <f>Sheet1!B385-'Tot. Chelt.'!E395</f>
        <v>0</v>
      </c>
      <c r="C384" s="623">
        <f>Sheet1!C385-'Tot. Chelt.'!F395</f>
        <v>0</v>
      </c>
      <c r="D384" s="623">
        <f>Sheet1!D385-'Tot. Chelt.'!G395</f>
        <v>0</v>
      </c>
      <c r="E384" s="623">
        <f>Sheet1!E385-'Tot. Chelt.'!H395</f>
        <v>0</v>
      </c>
      <c r="F384" s="623">
        <f>Sheet1!F385-'Tot. Chelt.'!I395</f>
        <v>0</v>
      </c>
      <c r="G384" s="623">
        <f>Sheet1!G385-'Tot. Chelt.'!J395</f>
        <v>0</v>
      </c>
      <c r="H384" s="623">
        <f>Sheet1!H385-'Tot. Chelt.'!K395</f>
        <v>0</v>
      </c>
      <c r="I384" s="623">
        <f>Sheet1!I385-'Tot. Chelt.'!L395</f>
        <v>0</v>
      </c>
      <c r="J384" s="623">
        <f>Sheet1!J385-'Tot. Chelt.'!M395</f>
        <v>0</v>
      </c>
    </row>
    <row r="385" spans="1:10" x14ac:dyDescent="0.2">
      <c r="A385" s="623">
        <f>Sheet1!A386-'Tot. Chelt.'!D396</f>
        <v>0</v>
      </c>
      <c r="B385" s="623">
        <f>Sheet1!B386-'Tot. Chelt.'!E396</f>
        <v>0</v>
      </c>
      <c r="C385" s="623">
        <f>Sheet1!C386-'Tot. Chelt.'!F396</f>
        <v>0</v>
      </c>
      <c r="D385" s="623">
        <f>Sheet1!D386-'Tot. Chelt.'!G396</f>
        <v>0</v>
      </c>
      <c r="E385" s="623">
        <f>Sheet1!E386-'Tot. Chelt.'!H396</f>
        <v>0</v>
      </c>
      <c r="F385" s="623">
        <f>Sheet1!F386-'Tot. Chelt.'!I396</f>
        <v>0</v>
      </c>
      <c r="G385" s="623">
        <f>Sheet1!G386-'Tot. Chelt.'!J396</f>
        <v>0</v>
      </c>
      <c r="H385" s="623">
        <f>Sheet1!H386-'Tot. Chelt.'!K396</f>
        <v>0</v>
      </c>
      <c r="I385" s="623">
        <f>Sheet1!I386-'Tot. Chelt.'!L396</f>
        <v>0</v>
      </c>
      <c r="J385" s="623">
        <f>Sheet1!J386-'Tot. Chelt.'!M396</f>
        <v>0</v>
      </c>
    </row>
    <row r="386" spans="1:10" x14ac:dyDescent="0.2">
      <c r="A386" s="623">
        <f>Sheet1!A387-'Tot. Chelt.'!D397</f>
        <v>0</v>
      </c>
      <c r="B386" s="623">
        <f>Sheet1!B387-'Tot. Chelt.'!E397</f>
        <v>0</v>
      </c>
      <c r="C386" s="623">
        <f>Sheet1!C387-'Tot. Chelt.'!F397</f>
        <v>0</v>
      </c>
      <c r="D386" s="623">
        <f>Sheet1!D387-'Tot. Chelt.'!G397</f>
        <v>0</v>
      </c>
      <c r="E386" s="623">
        <f>Sheet1!E387-'Tot. Chelt.'!H397</f>
        <v>0</v>
      </c>
      <c r="F386" s="623">
        <f>Sheet1!F387-'Tot. Chelt.'!I397</f>
        <v>0</v>
      </c>
      <c r="G386" s="623">
        <f>Sheet1!G387-'Tot. Chelt.'!J397</f>
        <v>0</v>
      </c>
      <c r="H386" s="623">
        <f>Sheet1!H387-'Tot. Chelt.'!K397</f>
        <v>0</v>
      </c>
      <c r="I386" s="623">
        <f>Sheet1!I387-'Tot. Chelt.'!L397</f>
        <v>0</v>
      </c>
      <c r="J386" s="623">
        <f>Sheet1!J387-'Tot. Chelt.'!M397</f>
        <v>0</v>
      </c>
    </row>
    <row r="387" spans="1:10" x14ac:dyDescent="0.2">
      <c r="A387" s="623">
        <f>Sheet1!A388-'Tot. Chelt.'!D398</f>
        <v>0</v>
      </c>
      <c r="B387" s="623">
        <f>Sheet1!B388-'Tot. Chelt.'!E398</f>
        <v>0</v>
      </c>
      <c r="C387" s="623">
        <f>Sheet1!C388-'Tot. Chelt.'!F398</f>
        <v>0</v>
      </c>
      <c r="D387" s="623">
        <f>Sheet1!D388-'Tot. Chelt.'!G398</f>
        <v>0</v>
      </c>
      <c r="E387" s="623">
        <f>Sheet1!E388-'Tot. Chelt.'!H398</f>
        <v>0</v>
      </c>
      <c r="F387" s="623">
        <f>Sheet1!F388-'Tot. Chelt.'!I398</f>
        <v>0</v>
      </c>
      <c r="G387" s="623">
        <f>Sheet1!G388-'Tot. Chelt.'!J398</f>
        <v>0</v>
      </c>
      <c r="H387" s="623">
        <f>Sheet1!H388-'Tot. Chelt.'!K398</f>
        <v>0</v>
      </c>
      <c r="I387" s="623">
        <f>Sheet1!I388-'Tot. Chelt.'!L398</f>
        <v>0</v>
      </c>
      <c r="J387" s="623">
        <f>Sheet1!J388-'Tot. Chelt.'!M398</f>
        <v>0</v>
      </c>
    </row>
    <row r="388" spans="1:10" x14ac:dyDescent="0.2">
      <c r="A388" s="623">
        <f>Sheet1!A389-'Tot. Chelt.'!D399</f>
        <v>0</v>
      </c>
      <c r="B388" s="623">
        <f>Sheet1!B389-'Tot. Chelt.'!E399</f>
        <v>0</v>
      </c>
      <c r="C388" s="623">
        <f>Sheet1!C389-'Tot. Chelt.'!F399</f>
        <v>0</v>
      </c>
      <c r="D388" s="623">
        <f>Sheet1!D389-'Tot. Chelt.'!G399</f>
        <v>0</v>
      </c>
      <c r="E388" s="623">
        <f>Sheet1!E389-'Tot. Chelt.'!H399</f>
        <v>0</v>
      </c>
      <c r="F388" s="623">
        <f>Sheet1!F389-'Tot. Chelt.'!I399</f>
        <v>0</v>
      </c>
      <c r="G388" s="623">
        <f>Sheet1!G389-'Tot. Chelt.'!J399</f>
        <v>0</v>
      </c>
      <c r="H388" s="623">
        <f>Sheet1!H389-'Tot. Chelt.'!K399</f>
        <v>0</v>
      </c>
      <c r="I388" s="623">
        <f>Sheet1!I389-'Tot. Chelt.'!L399</f>
        <v>0</v>
      </c>
      <c r="J388" s="623">
        <f>Sheet1!J389-'Tot. Chelt.'!M399</f>
        <v>0</v>
      </c>
    </row>
    <row r="389" spans="1:10" x14ac:dyDescent="0.2">
      <c r="A389" s="623">
        <f>Sheet1!A390-'Tot. Chelt.'!D400</f>
        <v>0</v>
      </c>
      <c r="B389" s="623">
        <f>Sheet1!B390-'Tot. Chelt.'!E400</f>
        <v>0</v>
      </c>
      <c r="C389" s="623">
        <f>Sheet1!C390-'Tot. Chelt.'!F400</f>
        <v>0</v>
      </c>
      <c r="D389" s="623">
        <f>Sheet1!D390-'Tot. Chelt.'!G400</f>
        <v>0</v>
      </c>
      <c r="E389" s="623">
        <f>Sheet1!E390-'Tot. Chelt.'!H400</f>
        <v>0</v>
      </c>
      <c r="F389" s="623">
        <f>Sheet1!F390-'Tot. Chelt.'!I400</f>
        <v>0</v>
      </c>
      <c r="G389" s="623">
        <f>Sheet1!G390-'Tot. Chelt.'!J400</f>
        <v>0</v>
      </c>
      <c r="H389" s="623">
        <f>Sheet1!H390-'Tot. Chelt.'!K400</f>
        <v>0</v>
      </c>
      <c r="I389" s="623">
        <f>Sheet1!I390-'Tot. Chelt.'!L400</f>
        <v>0</v>
      </c>
      <c r="J389" s="623">
        <f>Sheet1!J390-'Tot. Chelt.'!M400</f>
        <v>0</v>
      </c>
    </row>
    <row r="390" spans="1:10" x14ac:dyDescent="0.2">
      <c r="A390" s="623">
        <f>Sheet1!A391-'Tot. Chelt.'!D401</f>
        <v>0</v>
      </c>
      <c r="B390" s="623">
        <f>Sheet1!B391-'Tot. Chelt.'!E401</f>
        <v>0</v>
      </c>
      <c r="C390" s="623">
        <f>Sheet1!C391-'Tot. Chelt.'!F401</f>
        <v>0</v>
      </c>
      <c r="D390" s="623">
        <f>Sheet1!D391-'Tot. Chelt.'!G401</f>
        <v>0</v>
      </c>
      <c r="E390" s="623">
        <f>Sheet1!E391-'Tot. Chelt.'!H401</f>
        <v>0</v>
      </c>
      <c r="F390" s="623">
        <f>Sheet1!F391-'Tot. Chelt.'!I401</f>
        <v>0</v>
      </c>
      <c r="G390" s="623">
        <f>Sheet1!G391-'Tot. Chelt.'!J401</f>
        <v>0</v>
      </c>
      <c r="H390" s="623">
        <f>Sheet1!H391-'Tot. Chelt.'!K401</f>
        <v>0</v>
      </c>
      <c r="I390" s="623">
        <f>Sheet1!I391-'Tot. Chelt.'!L401</f>
        <v>0</v>
      </c>
      <c r="J390" s="623">
        <f>Sheet1!J391-'Tot. Chelt.'!M401</f>
        <v>0</v>
      </c>
    </row>
    <row r="391" spans="1:10" x14ac:dyDescent="0.2">
      <c r="A391" s="623">
        <f>Sheet1!A392-'Tot. Chelt.'!D402</f>
        <v>0</v>
      </c>
      <c r="B391" s="623">
        <f>Sheet1!B392-'Tot. Chelt.'!E402</f>
        <v>0</v>
      </c>
      <c r="C391" s="623">
        <f>Sheet1!C392-'Tot. Chelt.'!F402</f>
        <v>0</v>
      </c>
      <c r="D391" s="623">
        <f>Sheet1!D392-'Tot. Chelt.'!G402</f>
        <v>0</v>
      </c>
      <c r="E391" s="623">
        <f>Sheet1!E392-'Tot. Chelt.'!H402</f>
        <v>0</v>
      </c>
      <c r="F391" s="623">
        <f>Sheet1!F392-'Tot. Chelt.'!I402</f>
        <v>0</v>
      </c>
      <c r="G391" s="623">
        <f>Sheet1!G392-'Tot. Chelt.'!J402</f>
        <v>0</v>
      </c>
      <c r="H391" s="623">
        <f>Sheet1!H392-'Tot. Chelt.'!K402</f>
        <v>0</v>
      </c>
      <c r="I391" s="623">
        <f>Sheet1!I392-'Tot. Chelt.'!L402</f>
        <v>0</v>
      </c>
      <c r="J391" s="623">
        <f>Sheet1!J392-'Tot. Chelt.'!M402</f>
        <v>0</v>
      </c>
    </row>
    <row r="392" spans="1:10" x14ac:dyDescent="0.2">
      <c r="A392" s="623">
        <f>Sheet1!A393-'Tot. Chelt.'!D403</f>
        <v>0</v>
      </c>
      <c r="B392" s="623">
        <f>Sheet1!B393-'Tot. Chelt.'!E403</f>
        <v>0</v>
      </c>
      <c r="C392" s="623">
        <f>Sheet1!C393-'Tot. Chelt.'!F403</f>
        <v>0</v>
      </c>
      <c r="D392" s="623">
        <f>Sheet1!D393-'Tot. Chelt.'!G403</f>
        <v>0</v>
      </c>
      <c r="E392" s="623">
        <f>Sheet1!E393-'Tot. Chelt.'!H403</f>
        <v>0</v>
      </c>
      <c r="F392" s="623">
        <f>Sheet1!F393-'Tot. Chelt.'!I403</f>
        <v>0</v>
      </c>
      <c r="G392" s="623">
        <f>Sheet1!G393-'Tot. Chelt.'!J403</f>
        <v>0</v>
      </c>
      <c r="H392" s="623">
        <f>Sheet1!H393-'Tot. Chelt.'!K403</f>
        <v>0</v>
      </c>
      <c r="I392" s="623">
        <f>Sheet1!I393-'Tot. Chelt.'!L403</f>
        <v>0</v>
      </c>
      <c r="J392" s="623">
        <f>Sheet1!J393-'Tot. Chelt.'!M403</f>
        <v>0</v>
      </c>
    </row>
    <row r="393" spans="1:10" x14ac:dyDescent="0.2">
      <c r="A393" s="623">
        <f>Sheet1!A394-'Tot. Chelt.'!D404</f>
        <v>0</v>
      </c>
      <c r="B393" s="623">
        <f>Sheet1!B394-'Tot. Chelt.'!E404</f>
        <v>0</v>
      </c>
      <c r="C393" s="623">
        <f>Sheet1!C394-'Tot. Chelt.'!F404</f>
        <v>0</v>
      </c>
      <c r="D393" s="623">
        <f>Sheet1!D394-'Tot. Chelt.'!G404</f>
        <v>0</v>
      </c>
      <c r="E393" s="623">
        <f>Sheet1!E394-'Tot. Chelt.'!H404</f>
        <v>0</v>
      </c>
      <c r="F393" s="623">
        <f>Sheet1!F394-'Tot. Chelt.'!I404</f>
        <v>0</v>
      </c>
      <c r="G393" s="623">
        <f>Sheet1!G394-'Tot. Chelt.'!J404</f>
        <v>0</v>
      </c>
      <c r="H393" s="623">
        <f>Sheet1!H394-'Tot. Chelt.'!K404</f>
        <v>0</v>
      </c>
      <c r="I393" s="623">
        <f>Sheet1!I394-'Tot. Chelt.'!L404</f>
        <v>0</v>
      </c>
      <c r="J393" s="623">
        <f>Sheet1!J394-'Tot. Chelt.'!M404</f>
        <v>0</v>
      </c>
    </row>
    <row r="394" spans="1:10" x14ac:dyDescent="0.2">
      <c r="A394" s="623">
        <f>Sheet1!A395-'Tot. Chelt.'!D405</f>
        <v>0</v>
      </c>
      <c r="B394" s="623">
        <f>Sheet1!B395-'Tot. Chelt.'!E405</f>
        <v>0</v>
      </c>
      <c r="C394" s="623">
        <f>Sheet1!C395-'Tot. Chelt.'!F405</f>
        <v>0</v>
      </c>
      <c r="D394" s="623">
        <f>Sheet1!D395-'Tot. Chelt.'!G405</f>
        <v>0</v>
      </c>
      <c r="E394" s="623">
        <f>Sheet1!E395-'Tot. Chelt.'!H405</f>
        <v>0</v>
      </c>
      <c r="F394" s="623">
        <f>Sheet1!F395-'Tot. Chelt.'!I405</f>
        <v>0</v>
      </c>
      <c r="G394" s="623">
        <f>Sheet1!G395-'Tot. Chelt.'!J405</f>
        <v>0</v>
      </c>
      <c r="H394" s="623">
        <f>Sheet1!H395-'Tot. Chelt.'!K405</f>
        <v>0</v>
      </c>
      <c r="I394" s="623">
        <f>Sheet1!I395-'Tot. Chelt.'!L405</f>
        <v>0</v>
      </c>
      <c r="J394" s="623">
        <f>Sheet1!J395-'Tot. Chelt.'!M405</f>
        <v>0</v>
      </c>
    </row>
    <row r="395" spans="1:10" x14ac:dyDescent="0.2">
      <c r="A395" s="623">
        <f>Sheet1!A396-'Tot. Chelt.'!D406</f>
        <v>0</v>
      </c>
      <c r="B395" s="623">
        <f>Sheet1!B396-'Tot. Chelt.'!E406</f>
        <v>0</v>
      </c>
      <c r="C395" s="623">
        <f>Sheet1!C396-'Tot. Chelt.'!F406</f>
        <v>0</v>
      </c>
      <c r="D395" s="623">
        <f>Sheet1!D396-'Tot. Chelt.'!G406</f>
        <v>0</v>
      </c>
      <c r="E395" s="623">
        <f>Sheet1!E396-'Tot. Chelt.'!H406</f>
        <v>0</v>
      </c>
      <c r="F395" s="623">
        <f>Sheet1!F396-'Tot. Chelt.'!I406</f>
        <v>0</v>
      </c>
      <c r="G395" s="623">
        <f>Sheet1!G396-'Tot. Chelt.'!J406</f>
        <v>0</v>
      </c>
      <c r="H395" s="623">
        <f>Sheet1!H396-'Tot. Chelt.'!K406</f>
        <v>0</v>
      </c>
      <c r="I395" s="623">
        <f>Sheet1!I396-'Tot. Chelt.'!L406</f>
        <v>0</v>
      </c>
      <c r="J395" s="623">
        <f>Sheet1!J396-'Tot. Chelt.'!M406</f>
        <v>0</v>
      </c>
    </row>
    <row r="396" spans="1:10" x14ac:dyDescent="0.2">
      <c r="A396" s="623">
        <f>Sheet1!A397-'Tot. Chelt.'!D407</f>
        <v>0</v>
      </c>
      <c r="B396" s="623">
        <f>Sheet1!B397-'Tot. Chelt.'!E407</f>
        <v>0</v>
      </c>
      <c r="C396" s="623">
        <f>Sheet1!C397-'Tot. Chelt.'!F407</f>
        <v>0</v>
      </c>
      <c r="D396" s="623">
        <f>Sheet1!D397-'Tot. Chelt.'!G407</f>
        <v>0</v>
      </c>
      <c r="E396" s="623">
        <f>Sheet1!E397-'Tot. Chelt.'!H407</f>
        <v>0</v>
      </c>
      <c r="F396" s="623">
        <f>Sheet1!F397-'Tot. Chelt.'!I407</f>
        <v>0</v>
      </c>
      <c r="G396" s="623">
        <f>Sheet1!G397-'Tot. Chelt.'!J407</f>
        <v>0</v>
      </c>
      <c r="H396" s="623">
        <f>Sheet1!H397-'Tot. Chelt.'!K407</f>
        <v>0</v>
      </c>
      <c r="I396" s="623">
        <f>Sheet1!I397-'Tot. Chelt.'!L407</f>
        <v>0</v>
      </c>
      <c r="J396" s="623">
        <f>Sheet1!J397-'Tot. Chelt.'!M407</f>
        <v>0</v>
      </c>
    </row>
    <row r="397" spans="1:10" x14ac:dyDescent="0.2">
      <c r="A397" s="623">
        <f>Sheet1!A398-'Tot. Chelt.'!D408</f>
        <v>0</v>
      </c>
      <c r="B397" s="623">
        <f>Sheet1!B398-'Tot. Chelt.'!E408</f>
        <v>0</v>
      </c>
      <c r="C397" s="623">
        <f>Sheet1!C398-'Tot. Chelt.'!F408</f>
        <v>0</v>
      </c>
      <c r="D397" s="623">
        <f>Sheet1!D398-'Tot. Chelt.'!G408</f>
        <v>0</v>
      </c>
      <c r="E397" s="623">
        <f>Sheet1!E398-'Tot. Chelt.'!H408</f>
        <v>0</v>
      </c>
      <c r="F397" s="623">
        <f>Sheet1!F398-'Tot. Chelt.'!I408</f>
        <v>0</v>
      </c>
      <c r="G397" s="623">
        <f>Sheet1!G398-'Tot. Chelt.'!J408</f>
        <v>0</v>
      </c>
      <c r="H397" s="623">
        <f>Sheet1!H398-'Tot. Chelt.'!K408</f>
        <v>0</v>
      </c>
      <c r="I397" s="623">
        <f>Sheet1!I398-'Tot. Chelt.'!L408</f>
        <v>0</v>
      </c>
      <c r="J397" s="623">
        <f>Sheet1!J398-'Tot. Chelt.'!M408</f>
        <v>0</v>
      </c>
    </row>
    <row r="398" spans="1:10" x14ac:dyDescent="0.2">
      <c r="A398" s="623">
        <f>Sheet1!A399-'Tot. Chelt.'!D409</f>
        <v>0</v>
      </c>
      <c r="B398" s="623">
        <f>Sheet1!B399-'Tot. Chelt.'!E409</f>
        <v>0</v>
      </c>
      <c r="C398" s="623">
        <f>Sheet1!C399-'Tot. Chelt.'!F409</f>
        <v>0</v>
      </c>
      <c r="D398" s="623">
        <f>Sheet1!D399-'Tot. Chelt.'!G409</f>
        <v>0</v>
      </c>
      <c r="E398" s="623">
        <f>Sheet1!E399-'Tot. Chelt.'!H409</f>
        <v>0</v>
      </c>
      <c r="F398" s="623">
        <f>Sheet1!F399-'Tot. Chelt.'!I409</f>
        <v>0</v>
      </c>
      <c r="G398" s="623">
        <f>Sheet1!G399-'Tot. Chelt.'!J409</f>
        <v>0</v>
      </c>
      <c r="H398" s="623">
        <f>Sheet1!H399-'Tot. Chelt.'!K409</f>
        <v>0</v>
      </c>
      <c r="I398" s="623">
        <f>Sheet1!I399-'Tot. Chelt.'!L409</f>
        <v>0</v>
      </c>
      <c r="J398" s="623">
        <f>Sheet1!J399-'Tot. Chelt.'!M409</f>
        <v>0</v>
      </c>
    </row>
    <row r="399" spans="1:10" x14ac:dyDescent="0.2">
      <c r="A399" s="623">
        <f>Sheet1!A400-'Tot. Chelt.'!D410</f>
        <v>0</v>
      </c>
      <c r="B399" s="623">
        <f>Sheet1!B400-'Tot. Chelt.'!E410</f>
        <v>0</v>
      </c>
      <c r="C399" s="623">
        <f>Sheet1!C400-'Tot. Chelt.'!F410</f>
        <v>0</v>
      </c>
      <c r="D399" s="623">
        <f>Sheet1!D400-'Tot. Chelt.'!G410</f>
        <v>0</v>
      </c>
      <c r="E399" s="623">
        <f>Sheet1!E400-'Tot. Chelt.'!H410</f>
        <v>0</v>
      </c>
      <c r="F399" s="623">
        <f>Sheet1!F400-'Tot. Chelt.'!I410</f>
        <v>0</v>
      </c>
      <c r="G399" s="623">
        <f>Sheet1!G400-'Tot. Chelt.'!J410</f>
        <v>0</v>
      </c>
      <c r="H399" s="623">
        <f>Sheet1!H400-'Tot. Chelt.'!K410</f>
        <v>0</v>
      </c>
      <c r="I399" s="623">
        <f>Sheet1!I400-'Tot. Chelt.'!L410</f>
        <v>0</v>
      </c>
      <c r="J399" s="623">
        <f>Sheet1!J400-'Tot. Chelt.'!M410</f>
        <v>0</v>
      </c>
    </row>
    <row r="400" spans="1:10" x14ac:dyDescent="0.2">
      <c r="A400" s="623">
        <f>Sheet1!A401-'Tot. Chelt.'!D411</f>
        <v>0</v>
      </c>
      <c r="B400" s="623">
        <f>Sheet1!B401-'Tot. Chelt.'!E411</f>
        <v>0</v>
      </c>
      <c r="C400" s="623">
        <f>Sheet1!C401-'Tot. Chelt.'!F411</f>
        <v>0</v>
      </c>
      <c r="D400" s="623">
        <f>Sheet1!D401-'Tot. Chelt.'!G411</f>
        <v>0</v>
      </c>
      <c r="E400" s="623">
        <f>Sheet1!E401-'Tot. Chelt.'!H411</f>
        <v>0</v>
      </c>
      <c r="F400" s="623">
        <f>Sheet1!F401-'Tot. Chelt.'!I411</f>
        <v>0</v>
      </c>
      <c r="G400" s="623">
        <f>Sheet1!G401-'Tot. Chelt.'!J411</f>
        <v>0</v>
      </c>
      <c r="H400" s="623">
        <f>Sheet1!H401-'Tot. Chelt.'!K411</f>
        <v>0</v>
      </c>
      <c r="I400" s="623">
        <f>Sheet1!I401-'Tot. Chelt.'!L411</f>
        <v>0</v>
      </c>
      <c r="J400" s="623">
        <f>Sheet1!J401-'Tot. Chelt.'!M411</f>
        <v>0</v>
      </c>
    </row>
    <row r="401" spans="1:10" x14ac:dyDescent="0.2">
      <c r="A401" s="623">
        <f>Sheet1!A402-'Tot. Chelt.'!D412</f>
        <v>0</v>
      </c>
      <c r="B401" s="623">
        <f>Sheet1!B402-'Tot. Chelt.'!E412</f>
        <v>0</v>
      </c>
      <c r="C401" s="623">
        <f>Sheet1!C402-'Tot. Chelt.'!F412</f>
        <v>0</v>
      </c>
      <c r="D401" s="623">
        <f>Sheet1!D402-'Tot. Chelt.'!G412</f>
        <v>0</v>
      </c>
      <c r="E401" s="623">
        <f>Sheet1!E402-'Tot. Chelt.'!H412</f>
        <v>0</v>
      </c>
      <c r="F401" s="623">
        <f>Sheet1!F402-'Tot. Chelt.'!I412</f>
        <v>0</v>
      </c>
      <c r="G401" s="623">
        <f>Sheet1!G402-'Tot. Chelt.'!J412</f>
        <v>0</v>
      </c>
      <c r="H401" s="623">
        <f>Sheet1!H402-'Tot. Chelt.'!K412</f>
        <v>0</v>
      </c>
      <c r="I401" s="623">
        <f>Sheet1!I402-'Tot. Chelt.'!L412</f>
        <v>0</v>
      </c>
      <c r="J401" s="623">
        <f>Sheet1!J402-'Tot. Chelt.'!M412</f>
        <v>0</v>
      </c>
    </row>
    <row r="402" spans="1:10" x14ac:dyDescent="0.2">
      <c r="A402" s="623">
        <f>Sheet1!A403-'Tot. Chelt.'!D413</f>
        <v>0</v>
      </c>
      <c r="B402" s="623">
        <f>Sheet1!B403-'Tot. Chelt.'!E413</f>
        <v>0</v>
      </c>
      <c r="C402" s="623">
        <f>Sheet1!C403-'Tot. Chelt.'!F413</f>
        <v>0</v>
      </c>
      <c r="D402" s="623">
        <f>Sheet1!D403-'Tot. Chelt.'!G413</f>
        <v>0</v>
      </c>
      <c r="E402" s="623">
        <f>Sheet1!E403-'Tot. Chelt.'!H413</f>
        <v>0</v>
      </c>
      <c r="F402" s="623">
        <f>Sheet1!F403-'Tot. Chelt.'!I413</f>
        <v>0</v>
      </c>
      <c r="G402" s="623">
        <f>Sheet1!G403-'Tot. Chelt.'!J413</f>
        <v>0</v>
      </c>
      <c r="H402" s="623">
        <f>Sheet1!H403-'Tot. Chelt.'!K413</f>
        <v>0</v>
      </c>
      <c r="I402" s="623">
        <f>Sheet1!I403-'Tot. Chelt.'!L413</f>
        <v>0</v>
      </c>
      <c r="J402" s="623">
        <f>Sheet1!J403-'Tot. Chelt.'!M413</f>
        <v>0</v>
      </c>
    </row>
    <row r="403" spans="1:10" x14ac:dyDescent="0.2">
      <c r="A403" s="623">
        <f>Sheet1!A404-'Tot. Chelt.'!D414</f>
        <v>0</v>
      </c>
      <c r="B403" s="623">
        <f>Sheet1!B404-'Tot. Chelt.'!E414</f>
        <v>0</v>
      </c>
      <c r="C403" s="623">
        <f>Sheet1!C404-'Tot. Chelt.'!F414</f>
        <v>0</v>
      </c>
      <c r="D403" s="623">
        <f>Sheet1!D404-'Tot. Chelt.'!G414</f>
        <v>0</v>
      </c>
      <c r="E403" s="623">
        <f>Sheet1!E404-'Tot. Chelt.'!H414</f>
        <v>0</v>
      </c>
      <c r="F403" s="623">
        <f>Sheet1!F404-'Tot. Chelt.'!I414</f>
        <v>0</v>
      </c>
      <c r="G403" s="623">
        <f>Sheet1!G404-'Tot. Chelt.'!J414</f>
        <v>0</v>
      </c>
      <c r="H403" s="623">
        <f>Sheet1!H404-'Tot. Chelt.'!K414</f>
        <v>0</v>
      </c>
      <c r="I403" s="623">
        <f>Sheet1!I404-'Tot. Chelt.'!L414</f>
        <v>0</v>
      </c>
      <c r="J403" s="623">
        <f>Sheet1!J404-'Tot. Chelt.'!M414</f>
        <v>0</v>
      </c>
    </row>
    <row r="404" spans="1:10" x14ac:dyDescent="0.2">
      <c r="A404" s="623">
        <f>Sheet1!A405-'Tot. Chelt.'!D415</f>
        <v>0</v>
      </c>
      <c r="B404" s="623">
        <f>Sheet1!B405-'Tot. Chelt.'!E415</f>
        <v>0</v>
      </c>
      <c r="C404" s="623">
        <f>Sheet1!C405-'Tot. Chelt.'!F415</f>
        <v>0</v>
      </c>
      <c r="D404" s="623">
        <f>Sheet1!D405-'Tot. Chelt.'!G415</f>
        <v>0</v>
      </c>
      <c r="E404" s="623">
        <f>Sheet1!E405-'Tot. Chelt.'!H415</f>
        <v>0</v>
      </c>
      <c r="F404" s="623">
        <f>Sheet1!F405-'Tot. Chelt.'!I415</f>
        <v>0</v>
      </c>
      <c r="G404" s="623">
        <f>Sheet1!G405-'Tot. Chelt.'!J415</f>
        <v>0</v>
      </c>
      <c r="H404" s="623">
        <f>Sheet1!H405-'Tot. Chelt.'!K415</f>
        <v>0</v>
      </c>
      <c r="I404" s="623">
        <f>Sheet1!I405-'Tot. Chelt.'!L415</f>
        <v>0</v>
      </c>
      <c r="J404" s="623">
        <f>Sheet1!J405-'Tot. Chelt.'!M415</f>
        <v>0</v>
      </c>
    </row>
    <row r="405" spans="1:10" x14ac:dyDescent="0.2">
      <c r="A405" s="623">
        <f>Sheet1!A406-'Tot. Chelt.'!D416</f>
        <v>0</v>
      </c>
      <c r="B405" s="623">
        <f>Sheet1!B406-'Tot. Chelt.'!E416</f>
        <v>0</v>
      </c>
      <c r="C405" s="623">
        <f>Sheet1!C406-'Tot. Chelt.'!F416</f>
        <v>0</v>
      </c>
      <c r="D405" s="623">
        <f>Sheet1!D406-'Tot. Chelt.'!G416</f>
        <v>0</v>
      </c>
      <c r="E405" s="623">
        <f>Sheet1!E406-'Tot. Chelt.'!H416</f>
        <v>0</v>
      </c>
      <c r="F405" s="623">
        <f>Sheet1!F406-'Tot. Chelt.'!I416</f>
        <v>0</v>
      </c>
      <c r="G405" s="623">
        <f>Sheet1!G406-'Tot. Chelt.'!J416</f>
        <v>0</v>
      </c>
      <c r="H405" s="623">
        <f>Sheet1!H406-'Tot. Chelt.'!K416</f>
        <v>0</v>
      </c>
      <c r="I405" s="623">
        <f>Sheet1!I406-'Tot. Chelt.'!L416</f>
        <v>0</v>
      </c>
      <c r="J405" s="623">
        <f>Sheet1!J406-'Tot. Chelt.'!M416</f>
        <v>0</v>
      </c>
    </row>
    <row r="406" spans="1:10" x14ac:dyDescent="0.2">
      <c r="A406" s="623">
        <f>Sheet1!A407-'Tot. Chelt.'!D417</f>
        <v>0</v>
      </c>
      <c r="B406" s="623">
        <f>Sheet1!B407-'Tot. Chelt.'!E417</f>
        <v>0</v>
      </c>
      <c r="C406" s="623">
        <f>Sheet1!C407-'Tot. Chelt.'!F417</f>
        <v>0</v>
      </c>
      <c r="D406" s="623">
        <f>Sheet1!D407-'Tot. Chelt.'!G417</f>
        <v>0</v>
      </c>
      <c r="E406" s="623">
        <f>Sheet1!E407-'Tot. Chelt.'!H417</f>
        <v>0</v>
      </c>
      <c r="F406" s="623">
        <f>Sheet1!F407-'Tot. Chelt.'!I417</f>
        <v>0</v>
      </c>
      <c r="G406" s="623">
        <f>Sheet1!G407-'Tot. Chelt.'!J417</f>
        <v>0</v>
      </c>
      <c r="H406" s="623">
        <f>Sheet1!H407-'Tot. Chelt.'!K417</f>
        <v>0</v>
      </c>
      <c r="I406" s="623">
        <f>Sheet1!I407-'Tot. Chelt.'!L417</f>
        <v>0</v>
      </c>
      <c r="J406" s="623">
        <f>Sheet1!J407-'Tot. Chelt.'!M417</f>
        <v>0</v>
      </c>
    </row>
    <row r="407" spans="1:10" x14ac:dyDescent="0.2">
      <c r="A407" s="623">
        <f>Sheet1!A408-'Tot. Chelt.'!D418</f>
        <v>0</v>
      </c>
      <c r="B407" s="623">
        <f>Sheet1!B408-'Tot. Chelt.'!E418</f>
        <v>0</v>
      </c>
      <c r="C407" s="623">
        <f>Sheet1!C408-'Tot. Chelt.'!F418</f>
        <v>0</v>
      </c>
      <c r="D407" s="623">
        <f>Sheet1!D408-'Tot. Chelt.'!G418</f>
        <v>0</v>
      </c>
      <c r="E407" s="623">
        <f>Sheet1!E408-'Tot. Chelt.'!H418</f>
        <v>0</v>
      </c>
      <c r="F407" s="623">
        <f>Sheet1!F408-'Tot. Chelt.'!I418</f>
        <v>0</v>
      </c>
      <c r="G407" s="623">
        <f>Sheet1!G408-'Tot. Chelt.'!J418</f>
        <v>0</v>
      </c>
      <c r="H407" s="623">
        <f>Sheet1!H408-'Tot. Chelt.'!K418</f>
        <v>0</v>
      </c>
      <c r="I407" s="623">
        <f>Sheet1!I408-'Tot. Chelt.'!L418</f>
        <v>0</v>
      </c>
      <c r="J407" s="623">
        <f>Sheet1!J408-'Tot. Chelt.'!M418</f>
        <v>0</v>
      </c>
    </row>
    <row r="408" spans="1:10" x14ac:dyDescent="0.2">
      <c r="A408" s="623">
        <f>Sheet1!A409-'Tot. Chelt.'!D419</f>
        <v>0</v>
      </c>
      <c r="B408" s="623">
        <f>Sheet1!B409-'Tot. Chelt.'!E419</f>
        <v>0</v>
      </c>
      <c r="C408" s="623">
        <f>Sheet1!C409-'Tot. Chelt.'!F419</f>
        <v>0</v>
      </c>
      <c r="D408" s="623">
        <f>Sheet1!D409-'Tot. Chelt.'!G419</f>
        <v>0</v>
      </c>
      <c r="E408" s="623">
        <f>Sheet1!E409-'Tot. Chelt.'!H419</f>
        <v>0</v>
      </c>
      <c r="F408" s="623">
        <f>Sheet1!F409-'Tot. Chelt.'!I419</f>
        <v>0</v>
      </c>
      <c r="G408" s="623">
        <f>Sheet1!G409-'Tot. Chelt.'!J419</f>
        <v>0</v>
      </c>
      <c r="H408" s="623">
        <f>Sheet1!H409-'Tot. Chelt.'!K419</f>
        <v>0</v>
      </c>
      <c r="I408" s="623">
        <f>Sheet1!I409-'Tot. Chelt.'!L419</f>
        <v>0</v>
      </c>
      <c r="J408" s="623">
        <f>Sheet1!J409-'Tot. Chelt.'!M419</f>
        <v>0</v>
      </c>
    </row>
    <row r="409" spans="1:10" x14ac:dyDescent="0.2">
      <c r="A409" s="623">
        <f>Sheet1!A410-'Tot. Chelt.'!D420</f>
        <v>0</v>
      </c>
      <c r="B409" s="623">
        <f>Sheet1!B410-'Tot. Chelt.'!E420</f>
        <v>0</v>
      </c>
      <c r="C409" s="623">
        <f>Sheet1!C410-'Tot. Chelt.'!F420</f>
        <v>0</v>
      </c>
      <c r="D409" s="623">
        <f>Sheet1!D410-'Tot. Chelt.'!G420</f>
        <v>0</v>
      </c>
      <c r="E409" s="623">
        <f>Sheet1!E410-'Tot. Chelt.'!H420</f>
        <v>0</v>
      </c>
      <c r="F409" s="623">
        <f>Sheet1!F410-'Tot. Chelt.'!I420</f>
        <v>0</v>
      </c>
      <c r="G409" s="623">
        <f>Sheet1!G410-'Tot. Chelt.'!J420</f>
        <v>0</v>
      </c>
      <c r="H409" s="623">
        <f>Sheet1!H410-'Tot. Chelt.'!K420</f>
        <v>0</v>
      </c>
      <c r="I409" s="623">
        <f>Sheet1!I410-'Tot. Chelt.'!L420</f>
        <v>0</v>
      </c>
      <c r="J409" s="623">
        <f>Sheet1!J410-'Tot. Chelt.'!M420</f>
        <v>0</v>
      </c>
    </row>
    <row r="410" spans="1:10" x14ac:dyDescent="0.2">
      <c r="A410" s="623">
        <f>Sheet1!A411-'Tot. Chelt.'!D421</f>
        <v>0</v>
      </c>
      <c r="B410" s="623">
        <f>Sheet1!B411-'Tot. Chelt.'!E421</f>
        <v>0</v>
      </c>
      <c r="C410" s="623">
        <f>Sheet1!C411-'Tot. Chelt.'!F421</f>
        <v>0</v>
      </c>
      <c r="D410" s="623">
        <f>Sheet1!D411-'Tot. Chelt.'!G421</f>
        <v>0</v>
      </c>
      <c r="E410" s="623">
        <f>Sheet1!E411-'Tot. Chelt.'!H421</f>
        <v>0</v>
      </c>
      <c r="F410" s="623">
        <f>Sheet1!F411-'Tot. Chelt.'!I421</f>
        <v>0</v>
      </c>
      <c r="G410" s="623">
        <f>Sheet1!G411-'Tot. Chelt.'!J421</f>
        <v>0</v>
      </c>
      <c r="H410" s="623">
        <f>Sheet1!H411-'Tot. Chelt.'!K421</f>
        <v>0</v>
      </c>
      <c r="I410" s="623">
        <f>Sheet1!I411-'Tot. Chelt.'!L421</f>
        <v>0</v>
      </c>
      <c r="J410" s="623">
        <f>Sheet1!J411-'Tot. Chelt.'!M421</f>
        <v>0</v>
      </c>
    </row>
    <row r="411" spans="1:10" x14ac:dyDescent="0.2">
      <c r="A411" s="623">
        <f>Sheet1!A412-'Tot. Chelt.'!D422</f>
        <v>0</v>
      </c>
      <c r="B411" s="623">
        <f>Sheet1!B412-'Tot. Chelt.'!E422</f>
        <v>0</v>
      </c>
      <c r="C411" s="623">
        <f>Sheet1!C412-'Tot. Chelt.'!F422</f>
        <v>0</v>
      </c>
      <c r="D411" s="623">
        <f>Sheet1!D412-'Tot. Chelt.'!G422</f>
        <v>0</v>
      </c>
      <c r="E411" s="623">
        <f>Sheet1!E412-'Tot. Chelt.'!H422</f>
        <v>0</v>
      </c>
      <c r="F411" s="623">
        <f>Sheet1!F412-'Tot. Chelt.'!I422</f>
        <v>0</v>
      </c>
      <c r="G411" s="623">
        <f>Sheet1!G412-'Tot. Chelt.'!J422</f>
        <v>0</v>
      </c>
      <c r="H411" s="623">
        <f>Sheet1!H412-'Tot. Chelt.'!K422</f>
        <v>0</v>
      </c>
      <c r="I411" s="623">
        <f>Sheet1!I412-'Tot. Chelt.'!L422</f>
        <v>0</v>
      </c>
      <c r="J411" s="623">
        <f>Sheet1!J412-'Tot. Chelt.'!M422</f>
        <v>0</v>
      </c>
    </row>
    <row r="412" spans="1:10" x14ac:dyDescent="0.2">
      <c r="A412" s="623">
        <f>Sheet1!A413-'Tot. Chelt.'!D423</f>
        <v>0</v>
      </c>
      <c r="B412" s="623">
        <f>Sheet1!B413-'Tot. Chelt.'!E423</f>
        <v>0</v>
      </c>
      <c r="C412" s="623">
        <f>Sheet1!C413-'Tot. Chelt.'!F423</f>
        <v>0</v>
      </c>
      <c r="D412" s="623">
        <f>Sheet1!D413-'Tot. Chelt.'!G423</f>
        <v>0</v>
      </c>
      <c r="E412" s="623">
        <f>Sheet1!E413-'Tot. Chelt.'!H423</f>
        <v>0</v>
      </c>
      <c r="F412" s="623">
        <f>Sheet1!F413-'Tot. Chelt.'!I423</f>
        <v>0</v>
      </c>
      <c r="G412" s="623">
        <f>Sheet1!G413-'Tot. Chelt.'!J423</f>
        <v>0</v>
      </c>
      <c r="H412" s="623">
        <f>Sheet1!H413-'Tot. Chelt.'!K423</f>
        <v>0</v>
      </c>
      <c r="I412" s="623">
        <f>Sheet1!I413-'Tot. Chelt.'!L423</f>
        <v>0</v>
      </c>
      <c r="J412" s="623">
        <f>Sheet1!J413-'Tot. Chelt.'!M423</f>
        <v>0</v>
      </c>
    </row>
    <row r="413" spans="1:10" x14ac:dyDescent="0.2">
      <c r="A413" s="623">
        <f>Sheet1!A414-'Tot. Chelt.'!D424</f>
        <v>0</v>
      </c>
      <c r="B413" s="623">
        <f>Sheet1!B414-'Tot. Chelt.'!E424</f>
        <v>0</v>
      </c>
      <c r="C413" s="623">
        <f>Sheet1!C414-'Tot. Chelt.'!F424</f>
        <v>0</v>
      </c>
      <c r="D413" s="623">
        <f>Sheet1!D414-'Tot. Chelt.'!G424</f>
        <v>0</v>
      </c>
      <c r="E413" s="623">
        <f>Sheet1!E414-'Tot. Chelt.'!H424</f>
        <v>0</v>
      </c>
      <c r="F413" s="623">
        <f>Sheet1!F414-'Tot. Chelt.'!I424</f>
        <v>0</v>
      </c>
      <c r="G413" s="623">
        <f>Sheet1!G414-'Tot. Chelt.'!J424</f>
        <v>0</v>
      </c>
      <c r="H413" s="623">
        <f>Sheet1!H414-'Tot. Chelt.'!K424</f>
        <v>0</v>
      </c>
      <c r="I413" s="623">
        <f>Sheet1!I414-'Tot. Chelt.'!L424</f>
        <v>0</v>
      </c>
      <c r="J413" s="623">
        <f>Sheet1!J414-'Tot. Chelt.'!M424</f>
        <v>0</v>
      </c>
    </row>
    <row r="414" spans="1:10" x14ac:dyDescent="0.2">
      <c r="A414" s="623">
        <f>Sheet1!A415-'Tot. Chelt.'!D425</f>
        <v>0</v>
      </c>
      <c r="B414" s="623">
        <f>Sheet1!B415-'Tot. Chelt.'!E425</f>
        <v>0</v>
      </c>
      <c r="C414" s="623">
        <f>Sheet1!C415-'Tot. Chelt.'!F425</f>
        <v>0</v>
      </c>
      <c r="D414" s="623">
        <f>Sheet1!D415-'Tot. Chelt.'!G425</f>
        <v>0</v>
      </c>
      <c r="E414" s="623">
        <f>Sheet1!E415-'Tot. Chelt.'!H425</f>
        <v>0</v>
      </c>
      <c r="F414" s="623">
        <f>Sheet1!F415-'Tot. Chelt.'!I425</f>
        <v>0</v>
      </c>
      <c r="G414" s="623">
        <f>Sheet1!G415-'Tot. Chelt.'!J425</f>
        <v>0</v>
      </c>
      <c r="H414" s="623">
        <f>Sheet1!H415-'Tot. Chelt.'!K425</f>
        <v>0</v>
      </c>
      <c r="I414" s="623">
        <f>Sheet1!I415-'Tot. Chelt.'!L425</f>
        <v>0</v>
      </c>
      <c r="J414" s="623">
        <f>Sheet1!J415-'Tot. Chelt.'!M425</f>
        <v>0</v>
      </c>
    </row>
    <row r="415" spans="1:10" x14ac:dyDescent="0.2">
      <c r="A415" s="623">
        <f>Sheet1!A416-'Tot. Chelt.'!D426</f>
        <v>0</v>
      </c>
      <c r="B415" s="623">
        <f>Sheet1!B416-'Tot. Chelt.'!E426</f>
        <v>0</v>
      </c>
      <c r="C415" s="623">
        <f>Sheet1!C416-'Tot. Chelt.'!F426</f>
        <v>0</v>
      </c>
      <c r="D415" s="623">
        <f>Sheet1!D416-'Tot. Chelt.'!G426</f>
        <v>0</v>
      </c>
      <c r="E415" s="623">
        <f>Sheet1!E416-'Tot. Chelt.'!H426</f>
        <v>0</v>
      </c>
      <c r="F415" s="623">
        <f>Sheet1!F416-'Tot. Chelt.'!I426</f>
        <v>0</v>
      </c>
      <c r="G415" s="623">
        <f>Sheet1!G416-'Tot. Chelt.'!J426</f>
        <v>0</v>
      </c>
      <c r="H415" s="623">
        <f>Sheet1!H416-'Tot. Chelt.'!K426</f>
        <v>0</v>
      </c>
      <c r="I415" s="623">
        <f>Sheet1!I416-'Tot. Chelt.'!L426</f>
        <v>0</v>
      </c>
      <c r="J415" s="623">
        <f>Sheet1!J416-'Tot. Chelt.'!M426</f>
        <v>0</v>
      </c>
    </row>
    <row r="416" spans="1:10" x14ac:dyDescent="0.2">
      <c r="A416" s="623">
        <f>Sheet1!A417-'Tot. Chelt.'!D427</f>
        <v>0</v>
      </c>
      <c r="B416" s="623">
        <f>Sheet1!B417-'Tot. Chelt.'!E427</f>
        <v>0</v>
      </c>
      <c r="C416" s="623">
        <f>Sheet1!C417-'Tot. Chelt.'!F427</f>
        <v>0</v>
      </c>
      <c r="D416" s="623">
        <f>Sheet1!D417-'Tot. Chelt.'!G427</f>
        <v>0</v>
      </c>
      <c r="E416" s="623">
        <f>Sheet1!E417-'Tot. Chelt.'!H427</f>
        <v>0</v>
      </c>
      <c r="F416" s="623">
        <f>Sheet1!F417-'Tot. Chelt.'!I427</f>
        <v>0</v>
      </c>
      <c r="G416" s="623">
        <f>Sheet1!G417-'Tot. Chelt.'!J427</f>
        <v>0</v>
      </c>
      <c r="H416" s="623">
        <f>Sheet1!H417-'Tot. Chelt.'!K427</f>
        <v>0</v>
      </c>
      <c r="I416" s="623">
        <f>Sheet1!I417-'Tot. Chelt.'!L427</f>
        <v>0</v>
      </c>
      <c r="J416" s="623">
        <f>Sheet1!J417-'Tot. Chelt.'!M427</f>
        <v>0</v>
      </c>
    </row>
    <row r="417" spans="1:10" x14ac:dyDescent="0.2">
      <c r="A417" s="623">
        <f>Sheet1!A418-'Tot. Chelt.'!D428</f>
        <v>0</v>
      </c>
      <c r="B417" s="623">
        <f>Sheet1!B418-'Tot. Chelt.'!E428</f>
        <v>0</v>
      </c>
      <c r="C417" s="623">
        <f>Sheet1!C418-'Tot. Chelt.'!F428</f>
        <v>0</v>
      </c>
      <c r="D417" s="623">
        <f>Sheet1!D418-'Tot. Chelt.'!G428</f>
        <v>0</v>
      </c>
      <c r="E417" s="623">
        <f>Sheet1!E418-'Tot. Chelt.'!H428</f>
        <v>0</v>
      </c>
      <c r="F417" s="623">
        <f>Sheet1!F418-'Tot. Chelt.'!I428</f>
        <v>0</v>
      </c>
      <c r="G417" s="623">
        <f>Sheet1!G418-'Tot. Chelt.'!J428</f>
        <v>0</v>
      </c>
      <c r="H417" s="623">
        <f>Sheet1!H418-'Tot. Chelt.'!K428</f>
        <v>0</v>
      </c>
      <c r="I417" s="623">
        <f>Sheet1!I418-'Tot. Chelt.'!L428</f>
        <v>0</v>
      </c>
      <c r="J417" s="623">
        <f>Sheet1!J418-'Tot. Chelt.'!M428</f>
        <v>0</v>
      </c>
    </row>
    <row r="418" spans="1:10" x14ac:dyDescent="0.2">
      <c r="A418" s="623">
        <f>Sheet1!A419-'Tot. Chelt.'!D429</f>
        <v>0</v>
      </c>
      <c r="B418" s="623">
        <f>Sheet1!B419-'Tot. Chelt.'!E429</f>
        <v>0</v>
      </c>
      <c r="C418" s="623">
        <f>Sheet1!C419-'Tot. Chelt.'!F429</f>
        <v>0</v>
      </c>
      <c r="D418" s="623">
        <f>Sheet1!D419-'Tot. Chelt.'!G429</f>
        <v>0</v>
      </c>
      <c r="E418" s="623">
        <f>Sheet1!E419-'Tot. Chelt.'!H429</f>
        <v>0</v>
      </c>
      <c r="F418" s="623">
        <f>Sheet1!F419-'Tot. Chelt.'!I429</f>
        <v>0</v>
      </c>
      <c r="G418" s="623">
        <f>Sheet1!G419-'Tot. Chelt.'!J429</f>
        <v>0</v>
      </c>
      <c r="H418" s="623">
        <f>Sheet1!H419-'Tot. Chelt.'!K429</f>
        <v>0</v>
      </c>
      <c r="I418" s="623">
        <f>Sheet1!I419-'Tot. Chelt.'!L429</f>
        <v>0</v>
      </c>
      <c r="J418" s="623">
        <f>Sheet1!J419-'Tot. Chelt.'!M429</f>
        <v>0</v>
      </c>
    </row>
    <row r="419" spans="1:10" x14ac:dyDescent="0.2">
      <c r="A419" s="623">
        <f>Sheet1!A420-'Tot. Chelt.'!D430</f>
        <v>0</v>
      </c>
      <c r="B419" s="623">
        <f>Sheet1!B420-'Tot. Chelt.'!E430</f>
        <v>0</v>
      </c>
      <c r="C419" s="623">
        <f>Sheet1!C420-'Tot. Chelt.'!F430</f>
        <v>0</v>
      </c>
      <c r="D419" s="623">
        <f>Sheet1!D420-'Tot. Chelt.'!G430</f>
        <v>0</v>
      </c>
      <c r="E419" s="623">
        <f>Sheet1!E420-'Tot. Chelt.'!H430</f>
        <v>0</v>
      </c>
      <c r="F419" s="623">
        <f>Sheet1!F420-'Tot. Chelt.'!I430</f>
        <v>0</v>
      </c>
      <c r="G419" s="623">
        <f>Sheet1!G420-'Tot. Chelt.'!J430</f>
        <v>0</v>
      </c>
      <c r="H419" s="623">
        <f>Sheet1!H420-'Tot. Chelt.'!K430</f>
        <v>0</v>
      </c>
      <c r="I419" s="623">
        <f>Sheet1!I420-'Tot. Chelt.'!L430</f>
        <v>0</v>
      </c>
      <c r="J419" s="623">
        <f>Sheet1!J420-'Tot. Chelt.'!M430</f>
        <v>0</v>
      </c>
    </row>
    <row r="420" spans="1:10" x14ac:dyDescent="0.2">
      <c r="A420" s="623">
        <f>Sheet1!A421-'Tot. Chelt.'!D431</f>
        <v>0</v>
      </c>
      <c r="B420" s="623">
        <f>Sheet1!B421-'Tot. Chelt.'!E431</f>
        <v>0</v>
      </c>
      <c r="C420" s="623">
        <f>Sheet1!C421-'Tot. Chelt.'!F431</f>
        <v>0</v>
      </c>
      <c r="D420" s="623">
        <f>Sheet1!D421-'Tot. Chelt.'!G431</f>
        <v>0</v>
      </c>
      <c r="E420" s="623">
        <f>Sheet1!E421-'Tot. Chelt.'!H431</f>
        <v>0</v>
      </c>
      <c r="F420" s="623">
        <f>Sheet1!F421-'Tot. Chelt.'!I431</f>
        <v>0</v>
      </c>
      <c r="G420" s="623">
        <f>Sheet1!G421-'Tot. Chelt.'!J431</f>
        <v>0</v>
      </c>
      <c r="H420" s="623">
        <f>Sheet1!H421-'Tot. Chelt.'!K431</f>
        <v>0</v>
      </c>
      <c r="I420" s="623">
        <f>Sheet1!I421-'Tot. Chelt.'!L431</f>
        <v>0</v>
      </c>
      <c r="J420" s="623">
        <f>Sheet1!J421-'Tot. Chelt.'!M431</f>
        <v>0</v>
      </c>
    </row>
    <row r="421" spans="1:10" x14ac:dyDescent="0.2">
      <c r="A421" s="623">
        <f>Sheet1!A422-'Tot. Chelt.'!D432</f>
        <v>0</v>
      </c>
      <c r="B421" s="623">
        <f>Sheet1!B422-'Tot. Chelt.'!E432</f>
        <v>0</v>
      </c>
      <c r="C421" s="623">
        <f>Sheet1!C422-'Tot. Chelt.'!F432</f>
        <v>0</v>
      </c>
      <c r="D421" s="623">
        <f>Sheet1!D422-'Tot. Chelt.'!G432</f>
        <v>0</v>
      </c>
      <c r="E421" s="623">
        <f>Sheet1!E422-'Tot. Chelt.'!H432</f>
        <v>0</v>
      </c>
      <c r="F421" s="623">
        <f>Sheet1!F422-'Tot. Chelt.'!I432</f>
        <v>0</v>
      </c>
      <c r="G421" s="623">
        <f>Sheet1!G422-'Tot. Chelt.'!J432</f>
        <v>0</v>
      </c>
      <c r="H421" s="623">
        <f>Sheet1!H422-'Tot. Chelt.'!K432</f>
        <v>0</v>
      </c>
      <c r="I421" s="623">
        <f>Sheet1!I422-'Tot. Chelt.'!L432</f>
        <v>0</v>
      </c>
      <c r="J421" s="623">
        <f>Sheet1!J422-'Tot. Chelt.'!M432</f>
        <v>0</v>
      </c>
    </row>
    <row r="422" spans="1:10" x14ac:dyDescent="0.2">
      <c r="A422" s="623">
        <f>Sheet1!A423-'Tot. Chelt.'!D433</f>
        <v>0</v>
      </c>
      <c r="B422" s="623">
        <f>Sheet1!B423-'Tot. Chelt.'!E433</f>
        <v>0</v>
      </c>
      <c r="C422" s="623">
        <f>Sheet1!C423-'Tot. Chelt.'!F433</f>
        <v>0</v>
      </c>
      <c r="D422" s="623">
        <f>Sheet1!D423-'Tot. Chelt.'!G433</f>
        <v>0</v>
      </c>
      <c r="E422" s="623">
        <f>Sheet1!E423-'Tot. Chelt.'!H433</f>
        <v>0</v>
      </c>
      <c r="F422" s="623">
        <f>Sheet1!F423-'Tot. Chelt.'!I433</f>
        <v>0</v>
      </c>
      <c r="G422" s="623">
        <f>Sheet1!G423-'Tot. Chelt.'!J433</f>
        <v>0</v>
      </c>
      <c r="H422" s="623">
        <f>Sheet1!H423-'Tot. Chelt.'!K433</f>
        <v>0</v>
      </c>
      <c r="I422" s="623">
        <f>Sheet1!I423-'Tot. Chelt.'!L433</f>
        <v>0</v>
      </c>
      <c r="J422" s="623">
        <f>Sheet1!J423-'Tot. Chelt.'!M433</f>
        <v>0</v>
      </c>
    </row>
    <row r="423" spans="1:10" x14ac:dyDescent="0.2">
      <c r="A423" s="623">
        <f>Sheet1!A424-'Tot. Chelt.'!D434</f>
        <v>0</v>
      </c>
      <c r="B423" s="623">
        <f>Sheet1!B424-'Tot. Chelt.'!E434</f>
        <v>0</v>
      </c>
      <c r="C423" s="623">
        <f>Sheet1!C424-'Tot. Chelt.'!F434</f>
        <v>0</v>
      </c>
      <c r="D423" s="623">
        <f>Sheet1!D424-'Tot. Chelt.'!G434</f>
        <v>0</v>
      </c>
      <c r="E423" s="623">
        <f>Sheet1!E424-'Tot. Chelt.'!H434</f>
        <v>0</v>
      </c>
      <c r="F423" s="623">
        <f>Sheet1!F424-'Tot. Chelt.'!I434</f>
        <v>0</v>
      </c>
      <c r="G423" s="623">
        <f>Sheet1!G424-'Tot. Chelt.'!J434</f>
        <v>0</v>
      </c>
      <c r="H423" s="623">
        <f>Sheet1!H424-'Tot. Chelt.'!K434</f>
        <v>0</v>
      </c>
      <c r="I423" s="623">
        <f>Sheet1!I424-'Tot. Chelt.'!L434</f>
        <v>0</v>
      </c>
      <c r="J423" s="623">
        <f>Sheet1!J424-'Tot. Chelt.'!M434</f>
        <v>0</v>
      </c>
    </row>
    <row r="424" spans="1:10" x14ac:dyDescent="0.2">
      <c r="A424" s="623">
        <f>Sheet1!A425-'Tot. Chelt.'!D435</f>
        <v>0</v>
      </c>
      <c r="B424" s="623">
        <f>Sheet1!B425-'Tot. Chelt.'!E435</f>
        <v>0</v>
      </c>
      <c r="C424" s="623">
        <f>Sheet1!C425-'Tot. Chelt.'!F435</f>
        <v>0</v>
      </c>
      <c r="D424" s="623">
        <f>Sheet1!D425-'Tot. Chelt.'!G435</f>
        <v>0</v>
      </c>
      <c r="E424" s="623">
        <f>Sheet1!E425-'Tot. Chelt.'!H435</f>
        <v>0</v>
      </c>
      <c r="F424" s="623">
        <f>Sheet1!F425-'Tot. Chelt.'!I435</f>
        <v>0</v>
      </c>
      <c r="G424" s="623">
        <f>Sheet1!G425-'Tot. Chelt.'!J435</f>
        <v>0</v>
      </c>
      <c r="H424" s="623">
        <f>Sheet1!H425-'Tot. Chelt.'!K435</f>
        <v>0</v>
      </c>
      <c r="I424" s="623">
        <f>Sheet1!I425-'Tot. Chelt.'!L435</f>
        <v>0</v>
      </c>
      <c r="J424" s="623">
        <f>Sheet1!J425-'Tot. Chelt.'!M435</f>
        <v>0</v>
      </c>
    </row>
    <row r="425" spans="1:10" x14ac:dyDescent="0.2">
      <c r="A425" s="623">
        <f>Sheet1!A426-'Tot. Chelt.'!D436</f>
        <v>0</v>
      </c>
      <c r="B425" s="623">
        <f>Sheet1!B426-'Tot. Chelt.'!E436</f>
        <v>0</v>
      </c>
      <c r="C425" s="623">
        <f>Sheet1!C426-'Tot. Chelt.'!F436</f>
        <v>0</v>
      </c>
      <c r="D425" s="623">
        <f>Sheet1!D426-'Tot. Chelt.'!G436</f>
        <v>0</v>
      </c>
      <c r="E425" s="623">
        <f>Sheet1!E426-'Tot. Chelt.'!H436</f>
        <v>0</v>
      </c>
      <c r="F425" s="623">
        <f>Sheet1!F426-'Tot. Chelt.'!I436</f>
        <v>0</v>
      </c>
      <c r="G425" s="623">
        <f>Sheet1!G426-'Tot. Chelt.'!J436</f>
        <v>0</v>
      </c>
      <c r="H425" s="623">
        <f>Sheet1!H426-'Tot. Chelt.'!K436</f>
        <v>0</v>
      </c>
      <c r="I425" s="623">
        <f>Sheet1!I426-'Tot. Chelt.'!L436</f>
        <v>0</v>
      </c>
      <c r="J425" s="623">
        <f>Sheet1!J426-'Tot. Chelt.'!M436</f>
        <v>0</v>
      </c>
    </row>
    <row r="426" spans="1:10" x14ac:dyDescent="0.2">
      <c r="A426" s="623">
        <f>Sheet1!A427-'Tot. Chelt.'!D437</f>
        <v>0</v>
      </c>
      <c r="B426" s="623">
        <f>Sheet1!B427-'Tot. Chelt.'!E437</f>
        <v>0</v>
      </c>
      <c r="C426" s="623">
        <f>Sheet1!C427-'Tot. Chelt.'!F437</f>
        <v>0</v>
      </c>
      <c r="D426" s="623">
        <f>Sheet1!D427-'Tot. Chelt.'!G437</f>
        <v>0</v>
      </c>
      <c r="E426" s="623">
        <f>Sheet1!E427-'Tot. Chelt.'!H437</f>
        <v>0</v>
      </c>
      <c r="F426" s="623">
        <f>Sheet1!F427-'Tot. Chelt.'!I437</f>
        <v>0</v>
      </c>
      <c r="G426" s="623">
        <f>Sheet1!G427-'Tot. Chelt.'!J437</f>
        <v>0</v>
      </c>
      <c r="H426" s="623">
        <f>Sheet1!H427-'Tot. Chelt.'!K437</f>
        <v>0</v>
      </c>
      <c r="I426" s="623">
        <f>Sheet1!I427-'Tot. Chelt.'!L437</f>
        <v>0</v>
      </c>
      <c r="J426" s="623">
        <f>Sheet1!J427-'Tot. Chelt.'!M437</f>
        <v>0</v>
      </c>
    </row>
    <row r="427" spans="1:10" x14ac:dyDescent="0.2">
      <c r="A427" s="623">
        <f>Sheet1!A428-'Tot. Chelt.'!D438</f>
        <v>0</v>
      </c>
      <c r="B427" s="623">
        <f>Sheet1!B428-'Tot. Chelt.'!E438</f>
        <v>0</v>
      </c>
      <c r="C427" s="623">
        <f>Sheet1!C428-'Tot. Chelt.'!F438</f>
        <v>0</v>
      </c>
      <c r="D427" s="623">
        <f>Sheet1!D428-'Tot. Chelt.'!G438</f>
        <v>0</v>
      </c>
      <c r="E427" s="623">
        <f>Sheet1!E428-'Tot. Chelt.'!H438</f>
        <v>0</v>
      </c>
      <c r="F427" s="623">
        <f>Sheet1!F428-'Tot. Chelt.'!I438</f>
        <v>0</v>
      </c>
      <c r="G427" s="623">
        <f>Sheet1!G428-'Tot. Chelt.'!J438</f>
        <v>0</v>
      </c>
      <c r="H427" s="623">
        <f>Sheet1!H428-'Tot. Chelt.'!K438</f>
        <v>0</v>
      </c>
      <c r="I427" s="623">
        <f>Sheet1!I428-'Tot. Chelt.'!L438</f>
        <v>0</v>
      </c>
      <c r="J427" s="623">
        <f>Sheet1!J428-'Tot. Chelt.'!M438</f>
        <v>0</v>
      </c>
    </row>
    <row r="428" spans="1:10" x14ac:dyDescent="0.2">
      <c r="A428" s="623">
        <f>Sheet1!A429-'Tot. Chelt.'!D439</f>
        <v>0</v>
      </c>
      <c r="B428" s="623">
        <f>Sheet1!B429-'Tot. Chelt.'!E439</f>
        <v>0</v>
      </c>
      <c r="C428" s="623">
        <f>Sheet1!C429-'Tot. Chelt.'!F439</f>
        <v>0</v>
      </c>
      <c r="D428" s="623">
        <f>Sheet1!D429-'Tot. Chelt.'!G439</f>
        <v>0</v>
      </c>
      <c r="E428" s="623">
        <f>Sheet1!E429-'Tot. Chelt.'!H439</f>
        <v>0</v>
      </c>
      <c r="F428" s="623">
        <f>Sheet1!F429-'Tot. Chelt.'!I439</f>
        <v>0</v>
      </c>
      <c r="G428" s="623">
        <f>Sheet1!G429-'Tot. Chelt.'!J439</f>
        <v>0</v>
      </c>
      <c r="H428" s="623">
        <f>Sheet1!H429-'Tot. Chelt.'!K439</f>
        <v>0</v>
      </c>
      <c r="I428" s="623">
        <f>Sheet1!I429-'Tot. Chelt.'!L439</f>
        <v>0</v>
      </c>
      <c r="J428" s="623">
        <f>Sheet1!J429-'Tot. Chelt.'!M439</f>
        <v>0</v>
      </c>
    </row>
    <row r="429" spans="1:10" x14ac:dyDescent="0.2">
      <c r="A429" s="623">
        <f>Sheet1!A430-'Tot. Chelt.'!D440</f>
        <v>0</v>
      </c>
      <c r="B429" s="623">
        <f>Sheet1!B430-'Tot. Chelt.'!E440</f>
        <v>0</v>
      </c>
      <c r="C429" s="623">
        <f>Sheet1!C430-'Tot. Chelt.'!F440</f>
        <v>0</v>
      </c>
      <c r="D429" s="623">
        <f>Sheet1!D430-'Tot. Chelt.'!G440</f>
        <v>0</v>
      </c>
      <c r="E429" s="623">
        <f>Sheet1!E430-'Tot. Chelt.'!H440</f>
        <v>0</v>
      </c>
      <c r="F429" s="623">
        <f>Sheet1!F430-'Tot. Chelt.'!I440</f>
        <v>0</v>
      </c>
      <c r="G429" s="623">
        <f>Sheet1!G430-'Tot. Chelt.'!J440</f>
        <v>0</v>
      </c>
      <c r="H429" s="623">
        <f>Sheet1!H430-'Tot. Chelt.'!K440</f>
        <v>0</v>
      </c>
      <c r="I429" s="623">
        <f>Sheet1!I430-'Tot. Chelt.'!L440</f>
        <v>0</v>
      </c>
      <c r="J429" s="623">
        <f>Sheet1!J430-'Tot. Chelt.'!M440</f>
        <v>0</v>
      </c>
    </row>
    <row r="430" spans="1:10" x14ac:dyDescent="0.2">
      <c r="A430" s="623">
        <f>Sheet1!A431-'Tot. Chelt.'!D441</f>
        <v>0</v>
      </c>
      <c r="B430" s="623">
        <f>Sheet1!B431-'Tot. Chelt.'!E441</f>
        <v>0</v>
      </c>
      <c r="C430" s="623">
        <f>Sheet1!C431-'Tot. Chelt.'!F441</f>
        <v>0</v>
      </c>
      <c r="D430" s="623">
        <f>Sheet1!D431-'Tot. Chelt.'!G441</f>
        <v>0</v>
      </c>
      <c r="E430" s="623">
        <f>Sheet1!E431-'Tot. Chelt.'!H441</f>
        <v>0</v>
      </c>
      <c r="F430" s="623">
        <f>Sheet1!F431-'Tot. Chelt.'!I441</f>
        <v>0</v>
      </c>
      <c r="G430" s="623">
        <f>Sheet1!G431-'Tot. Chelt.'!J441</f>
        <v>0</v>
      </c>
      <c r="H430" s="623">
        <f>Sheet1!H431-'Tot. Chelt.'!K441</f>
        <v>0</v>
      </c>
      <c r="I430" s="623">
        <f>Sheet1!I431-'Tot. Chelt.'!L441</f>
        <v>0</v>
      </c>
      <c r="J430" s="623">
        <f>Sheet1!J431-'Tot. Chelt.'!M441</f>
        <v>0</v>
      </c>
    </row>
    <row r="431" spans="1:10" x14ac:dyDescent="0.2">
      <c r="A431" s="623">
        <f>Sheet1!A432-'Tot. Chelt.'!D442</f>
        <v>0</v>
      </c>
      <c r="B431" s="623">
        <f>Sheet1!B432-'Tot. Chelt.'!E442</f>
        <v>0</v>
      </c>
      <c r="C431" s="623">
        <f>Sheet1!C432-'Tot. Chelt.'!F442</f>
        <v>0</v>
      </c>
      <c r="D431" s="623">
        <f>Sheet1!D432-'Tot. Chelt.'!G442</f>
        <v>0</v>
      </c>
      <c r="E431" s="623">
        <f>Sheet1!E432-'Tot. Chelt.'!H442</f>
        <v>0</v>
      </c>
      <c r="F431" s="623">
        <f>Sheet1!F432-'Tot. Chelt.'!I442</f>
        <v>0</v>
      </c>
      <c r="G431" s="623">
        <f>Sheet1!G432-'Tot. Chelt.'!J442</f>
        <v>0</v>
      </c>
      <c r="H431" s="623">
        <f>Sheet1!H432-'Tot. Chelt.'!K442</f>
        <v>0</v>
      </c>
      <c r="I431" s="623">
        <f>Sheet1!I432-'Tot. Chelt.'!L442</f>
        <v>0</v>
      </c>
      <c r="J431" s="623">
        <f>Sheet1!J432-'Tot. Chelt.'!M442</f>
        <v>0</v>
      </c>
    </row>
    <row r="432" spans="1:10" x14ac:dyDescent="0.2">
      <c r="A432" s="623">
        <f>Sheet1!A433-'Tot. Chelt.'!D443</f>
        <v>0</v>
      </c>
      <c r="B432" s="623">
        <f>Sheet1!B433-'Tot. Chelt.'!E443</f>
        <v>0</v>
      </c>
      <c r="C432" s="623">
        <f>Sheet1!C433-'Tot. Chelt.'!F443</f>
        <v>0</v>
      </c>
      <c r="D432" s="623">
        <f>Sheet1!D433-'Tot. Chelt.'!G443</f>
        <v>0</v>
      </c>
      <c r="E432" s="623">
        <f>Sheet1!E433-'Tot. Chelt.'!H443</f>
        <v>0</v>
      </c>
      <c r="F432" s="623">
        <f>Sheet1!F433-'Tot. Chelt.'!I443</f>
        <v>0</v>
      </c>
      <c r="G432" s="623">
        <f>Sheet1!G433-'Tot. Chelt.'!J443</f>
        <v>0</v>
      </c>
      <c r="H432" s="623">
        <f>Sheet1!H433-'Tot. Chelt.'!K443</f>
        <v>0</v>
      </c>
      <c r="I432" s="623">
        <f>Sheet1!I433-'Tot. Chelt.'!L443</f>
        <v>0</v>
      </c>
      <c r="J432" s="623">
        <f>Sheet1!J433-'Tot. Chelt.'!M443</f>
        <v>0</v>
      </c>
    </row>
    <row r="433" spans="1:10" x14ac:dyDescent="0.2">
      <c r="A433" s="623">
        <f>Sheet1!A434-'Tot. Chelt.'!D444</f>
        <v>0</v>
      </c>
      <c r="B433" s="623">
        <f>Sheet1!B434-'Tot. Chelt.'!E444</f>
        <v>0</v>
      </c>
      <c r="C433" s="623">
        <f>Sheet1!C434-'Tot. Chelt.'!F444</f>
        <v>0</v>
      </c>
      <c r="D433" s="623">
        <f>Sheet1!D434-'Tot. Chelt.'!G444</f>
        <v>0</v>
      </c>
      <c r="E433" s="623">
        <f>Sheet1!E434-'Tot. Chelt.'!H444</f>
        <v>0</v>
      </c>
      <c r="F433" s="623">
        <f>Sheet1!F434-'Tot. Chelt.'!I444</f>
        <v>0</v>
      </c>
      <c r="G433" s="623">
        <f>Sheet1!G434-'Tot. Chelt.'!J444</f>
        <v>0</v>
      </c>
      <c r="H433" s="623">
        <f>Sheet1!H434-'Tot. Chelt.'!K444</f>
        <v>0</v>
      </c>
      <c r="I433" s="623">
        <f>Sheet1!I434-'Tot. Chelt.'!L444</f>
        <v>0</v>
      </c>
      <c r="J433" s="623">
        <f>Sheet1!J434-'Tot. Chelt.'!M444</f>
        <v>0</v>
      </c>
    </row>
    <row r="434" spans="1:10" x14ac:dyDescent="0.2">
      <c r="A434" s="623">
        <f>Sheet1!A435-'Tot. Chelt.'!D445</f>
        <v>0</v>
      </c>
      <c r="B434" s="623">
        <f>Sheet1!B435-'Tot. Chelt.'!E445</f>
        <v>0</v>
      </c>
      <c r="C434" s="623">
        <f>Sheet1!C435-'Tot. Chelt.'!F445</f>
        <v>0</v>
      </c>
      <c r="D434" s="623">
        <f>Sheet1!D435-'Tot. Chelt.'!G445</f>
        <v>0</v>
      </c>
      <c r="E434" s="623">
        <f>Sheet1!E435-'Tot. Chelt.'!H445</f>
        <v>0</v>
      </c>
      <c r="F434" s="623">
        <f>Sheet1!F435-'Tot. Chelt.'!I445</f>
        <v>0</v>
      </c>
      <c r="G434" s="623">
        <f>Sheet1!G435-'Tot. Chelt.'!J445</f>
        <v>0</v>
      </c>
      <c r="H434" s="623">
        <f>Sheet1!H435-'Tot. Chelt.'!K445</f>
        <v>0</v>
      </c>
      <c r="I434" s="623">
        <f>Sheet1!I435-'Tot. Chelt.'!L445</f>
        <v>0</v>
      </c>
      <c r="J434" s="623">
        <f>Sheet1!J435-'Tot. Chelt.'!M445</f>
        <v>0</v>
      </c>
    </row>
    <row r="435" spans="1:10" x14ac:dyDescent="0.2">
      <c r="A435" s="623">
        <f>Sheet1!A436-'Tot. Chelt.'!D446</f>
        <v>0</v>
      </c>
      <c r="B435" s="623">
        <f>Sheet1!B436-'Tot. Chelt.'!E446</f>
        <v>0</v>
      </c>
      <c r="C435" s="623">
        <f>Sheet1!C436-'Tot. Chelt.'!F446</f>
        <v>0</v>
      </c>
      <c r="D435" s="623">
        <f>Sheet1!D436-'Tot. Chelt.'!G446</f>
        <v>0</v>
      </c>
      <c r="E435" s="623">
        <f>Sheet1!E436-'Tot. Chelt.'!H446</f>
        <v>0</v>
      </c>
      <c r="F435" s="623">
        <f>Sheet1!F436-'Tot. Chelt.'!I446</f>
        <v>0</v>
      </c>
      <c r="G435" s="623">
        <f>Sheet1!G436-'Tot. Chelt.'!J446</f>
        <v>0</v>
      </c>
      <c r="H435" s="623">
        <f>Sheet1!H436-'Tot. Chelt.'!K446</f>
        <v>0</v>
      </c>
      <c r="I435" s="623">
        <f>Sheet1!I436-'Tot. Chelt.'!L446</f>
        <v>0</v>
      </c>
      <c r="J435" s="623">
        <f>Sheet1!J436-'Tot. Chelt.'!M446</f>
        <v>0</v>
      </c>
    </row>
    <row r="436" spans="1:10" x14ac:dyDescent="0.2">
      <c r="A436" s="623">
        <f>Sheet1!A437-'Tot. Chelt.'!D447</f>
        <v>0</v>
      </c>
      <c r="B436" s="623">
        <f>Sheet1!B437-'Tot. Chelt.'!E447</f>
        <v>0</v>
      </c>
      <c r="C436" s="623">
        <f>Sheet1!C437-'Tot. Chelt.'!F447</f>
        <v>0</v>
      </c>
      <c r="D436" s="623">
        <f>Sheet1!D437-'Tot. Chelt.'!G447</f>
        <v>0</v>
      </c>
      <c r="E436" s="623">
        <f>Sheet1!E437-'Tot. Chelt.'!H447</f>
        <v>0</v>
      </c>
      <c r="F436" s="623">
        <f>Sheet1!F437-'Tot. Chelt.'!I447</f>
        <v>0</v>
      </c>
      <c r="G436" s="623">
        <f>Sheet1!G437-'Tot. Chelt.'!J447</f>
        <v>0</v>
      </c>
      <c r="H436" s="623">
        <f>Sheet1!H437-'Tot. Chelt.'!K447</f>
        <v>0</v>
      </c>
      <c r="I436" s="623">
        <f>Sheet1!I437-'Tot. Chelt.'!L447</f>
        <v>0</v>
      </c>
      <c r="J436" s="623">
        <f>Sheet1!J437-'Tot. Chelt.'!M447</f>
        <v>0</v>
      </c>
    </row>
    <row r="437" spans="1:10" x14ac:dyDescent="0.2">
      <c r="A437" s="623">
        <f>Sheet1!A438-'Tot. Chelt.'!D448</f>
        <v>0</v>
      </c>
      <c r="B437" s="623">
        <f>Sheet1!B438-'Tot. Chelt.'!E448</f>
        <v>0</v>
      </c>
      <c r="C437" s="623">
        <f>Sheet1!C438-'Tot. Chelt.'!F448</f>
        <v>0</v>
      </c>
      <c r="D437" s="623">
        <f>Sheet1!D438-'Tot. Chelt.'!G448</f>
        <v>0</v>
      </c>
      <c r="E437" s="623">
        <f>Sheet1!E438-'Tot. Chelt.'!H448</f>
        <v>0</v>
      </c>
      <c r="F437" s="623">
        <f>Sheet1!F438-'Tot. Chelt.'!I448</f>
        <v>0</v>
      </c>
      <c r="G437" s="623">
        <f>Sheet1!G438-'Tot. Chelt.'!J448</f>
        <v>0</v>
      </c>
      <c r="H437" s="623">
        <f>Sheet1!H438-'Tot. Chelt.'!K448</f>
        <v>0</v>
      </c>
      <c r="I437" s="623">
        <f>Sheet1!I438-'Tot. Chelt.'!L448</f>
        <v>0</v>
      </c>
      <c r="J437" s="623">
        <f>Sheet1!J438-'Tot. Chelt.'!M448</f>
        <v>0</v>
      </c>
    </row>
    <row r="438" spans="1:10" x14ac:dyDescent="0.2">
      <c r="A438" s="623">
        <f>Sheet1!A439-'Tot. Chelt.'!D449</f>
        <v>0</v>
      </c>
      <c r="B438" s="623">
        <f>Sheet1!B439-'Tot. Chelt.'!E449</f>
        <v>0</v>
      </c>
      <c r="C438" s="623">
        <f>Sheet1!C439-'Tot. Chelt.'!F449</f>
        <v>0</v>
      </c>
      <c r="D438" s="623">
        <f>Sheet1!D439-'Tot. Chelt.'!G449</f>
        <v>0</v>
      </c>
      <c r="E438" s="623">
        <f>Sheet1!E439-'Tot. Chelt.'!H449</f>
        <v>0</v>
      </c>
      <c r="F438" s="623">
        <f>Sheet1!F439-'Tot. Chelt.'!I449</f>
        <v>0</v>
      </c>
      <c r="G438" s="623">
        <f>Sheet1!G439-'Tot. Chelt.'!J449</f>
        <v>0</v>
      </c>
      <c r="H438" s="623">
        <f>Sheet1!H439-'Tot. Chelt.'!K449</f>
        <v>0</v>
      </c>
      <c r="I438" s="623">
        <f>Sheet1!I439-'Tot. Chelt.'!L449</f>
        <v>0</v>
      </c>
      <c r="J438" s="623">
        <f>Sheet1!J439-'Tot. Chelt.'!M449</f>
        <v>0</v>
      </c>
    </row>
    <row r="439" spans="1:10" x14ac:dyDescent="0.2">
      <c r="A439" s="623">
        <f>Sheet1!A440-'Tot. Chelt.'!D450</f>
        <v>0</v>
      </c>
      <c r="B439" s="623">
        <f>Sheet1!B440-'Tot. Chelt.'!E450</f>
        <v>0</v>
      </c>
      <c r="C439" s="623">
        <f>Sheet1!C440-'Tot. Chelt.'!F450</f>
        <v>0</v>
      </c>
      <c r="D439" s="623">
        <f>Sheet1!D440-'Tot. Chelt.'!G450</f>
        <v>0</v>
      </c>
      <c r="E439" s="623">
        <f>Sheet1!E440-'Tot. Chelt.'!H450</f>
        <v>0</v>
      </c>
      <c r="F439" s="623">
        <f>Sheet1!F440-'Tot. Chelt.'!I450</f>
        <v>0</v>
      </c>
      <c r="G439" s="623">
        <f>Sheet1!G440-'Tot. Chelt.'!J450</f>
        <v>0</v>
      </c>
      <c r="H439" s="623">
        <f>Sheet1!H440-'Tot. Chelt.'!K450</f>
        <v>0</v>
      </c>
      <c r="I439" s="623">
        <f>Sheet1!I440-'Tot. Chelt.'!L450</f>
        <v>0</v>
      </c>
      <c r="J439" s="623">
        <f>Sheet1!J440-'Tot. Chelt.'!M450</f>
        <v>0</v>
      </c>
    </row>
    <row r="440" spans="1:10" x14ac:dyDescent="0.2">
      <c r="A440" s="623">
        <f>Sheet1!A441-'Tot. Chelt.'!D451</f>
        <v>0</v>
      </c>
      <c r="B440" s="623">
        <f>Sheet1!B441-'Tot. Chelt.'!E451</f>
        <v>0</v>
      </c>
      <c r="C440" s="623">
        <f>Sheet1!C441-'Tot. Chelt.'!F451</f>
        <v>0</v>
      </c>
      <c r="D440" s="623">
        <f>Sheet1!D441-'Tot. Chelt.'!G451</f>
        <v>0</v>
      </c>
      <c r="E440" s="623">
        <f>Sheet1!E441-'Tot. Chelt.'!H451</f>
        <v>0</v>
      </c>
      <c r="F440" s="623">
        <f>Sheet1!F441-'Tot. Chelt.'!I451</f>
        <v>0</v>
      </c>
      <c r="G440" s="623">
        <f>Sheet1!G441-'Tot. Chelt.'!J451</f>
        <v>0</v>
      </c>
      <c r="H440" s="623">
        <f>Sheet1!H441-'Tot. Chelt.'!K451</f>
        <v>0</v>
      </c>
      <c r="I440" s="623">
        <f>Sheet1!I441-'Tot. Chelt.'!L451</f>
        <v>0</v>
      </c>
      <c r="J440" s="623">
        <f>Sheet1!J441-'Tot. Chelt.'!M451</f>
        <v>0</v>
      </c>
    </row>
    <row r="441" spans="1:10" x14ac:dyDescent="0.2">
      <c r="A441" s="623">
        <f>Sheet1!A442-'Tot. Chelt.'!D452</f>
        <v>0</v>
      </c>
      <c r="B441" s="623">
        <f>Sheet1!B442-'Tot. Chelt.'!E452</f>
        <v>0</v>
      </c>
      <c r="C441" s="623">
        <f>Sheet1!C442-'Tot. Chelt.'!F452</f>
        <v>0</v>
      </c>
      <c r="D441" s="623">
        <f>Sheet1!D442-'Tot. Chelt.'!G452</f>
        <v>0</v>
      </c>
      <c r="E441" s="623">
        <f>Sheet1!E442-'Tot. Chelt.'!H452</f>
        <v>0</v>
      </c>
      <c r="F441" s="623">
        <f>Sheet1!F442-'Tot. Chelt.'!I452</f>
        <v>0</v>
      </c>
      <c r="G441" s="623">
        <f>Sheet1!G442-'Tot. Chelt.'!J452</f>
        <v>0</v>
      </c>
      <c r="H441" s="623">
        <f>Sheet1!H442-'Tot. Chelt.'!K452</f>
        <v>0</v>
      </c>
      <c r="I441" s="623">
        <f>Sheet1!I442-'Tot. Chelt.'!L452</f>
        <v>0</v>
      </c>
      <c r="J441" s="623">
        <f>Sheet1!J442-'Tot. Chelt.'!M452</f>
        <v>0</v>
      </c>
    </row>
    <row r="442" spans="1:10" x14ac:dyDescent="0.2">
      <c r="A442" s="623">
        <f>Sheet1!A443-'Tot. Chelt.'!D453</f>
        <v>0</v>
      </c>
      <c r="B442" s="623">
        <f>Sheet1!B443-'Tot. Chelt.'!E453</f>
        <v>0</v>
      </c>
      <c r="C442" s="623">
        <f>Sheet1!C443-'Tot. Chelt.'!F453</f>
        <v>0</v>
      </c>
      <c r="D442" s="623">
        <f>Sheet1!D443-'Tot. Chelt.'!G453</f>
        <v>0</v>
      </c>
      <c r="E442" s="623">
        <f>Sheet1!E443-'Tot. Chelt.'!H453</f>
        <v>0</v>
      </c>
      <c r="F442" s="623">
        <f>Sheet1!F443-'Tot. Chelt.'!I453</f>
        <v>0</v>
      </c>
      <c r="G442" s="623">
        <f>Sheet1!G443-'Tot. Chelt.'!J453</f>
        <v>0</v>
      </c>
      <c r="H442" s="623">
        <f>Sheet1!H443-'Tot. Chelt.'!K453</f>
        <v>0</v>
      </c>
      <c r="I442" s="623">
        <f>Sheet1!I443-'Tot. Chelt.'!L453</f>
        <v>0</v>
      </c>
      <c r="J442" s="623">
        <f>Sheet1!J443-'Tot. Chelt.'!M453</f>
        <v>0</v>
      </c>
    </row>
    <row r="443" spans="1:10" x14ac:dyDescent="0.2">
      <c r="A443" s="623">
        <f>Sheet1!A444-'Tot. Chelt.'!D454</f>
        <v>0</v>
      </c>
      <c r="B443" s="623">
        <f>Sheet1!B444-'Tot. Chelt.'!E454</f>
        <v>0</v>
      </c>
      <c r="C443" s="623">
        <f>Sheet1!C444-'Tot. Chelt.'!F454</f>
        <v>0</v>
      </c>
      <c r="D443" s="623">
        <f>Sheet1!D444-'Tot. Chelt.'!G454</f>
        <v>0</v>
      </c>
      <c r="E443" s="623">
        <f>Sheet1!E444-'Tot. Chelt.'!H454</f>
        <v>0</v>
      </c>
      <c r="F443" s="623">
        <f>Sheet1!F444-'Tot. Chelt.'!I454</f>
        <v>0</v>
      </c>
      <c r="G443" s="623">
        <f>Sheet1!G444-'Tot. Chelt.'!J454</f>
        <v>0</v>
      </c>
      <c r="H443" s="623">
        <f>Sheet1!H444-'Tot. Chelt.'!K454</f>
        <v>0</v>
      </c>
      <c r="I443" s="623">
        <f>Sheet1!I444-'Tot. Chelt.'!L454</f>
        <v>0</v>
      </c>
      <c r="J443" s="623">
        <f>Sheet1!J444-'Tot. Chelt.'!M454</f>
        <v>0</v>
      </c>
    </row>
    <row r="444" spans="1:10" x14ac:dyDescent="0.2">
      <c r="A444" s="623">
        <f>Sheet1!A445-'Tot. Chelt.'!D455</f>
        <v>0</v>
      </c>
      <c r="B444" s="623">
        <f>Sheet1!B445-'Tot. Chelt.'!E455</f>
        <v>0</v>
      </c>
      <c r="C444" s="623">
        <f>Sheet1!C445-'Tot. Chelt.'!F455</f>
        <v>0</v>
      </c>
      <c r="D444" s="623">
        <f>Sheet1!D445-'Tot. Chelt.'!G455</f>
        <v>0</v>
      </c>
      <c r="E444" s="623">
        <f>Sheet1!E445-'Tot. Chelt.'!H455</f>
        <v>0</v>
      </c>
      <c r="F444" s="623">
        <f>Sheet1!F445-'Tot. Chelt.'!I455</f>
        <v>0</v>
      </c>
      <c r="G444" s="623">
        <f>Sheet1!G445-'Tot. Chelt.'!J455</f>
        <v>0</v>
      </c>
      <c r="H444" s="623">
        <f>Sheet1!H445-'Tot. Chelt.'!K455</f>
        <v>0</v>
      </c>
      <c r="I444" s="623">
        <f>Sheet1!I445-'Tot. Chelt.'!L455</f>
        <v>0</v>
      </c>
      <c r="J444" s="623">
        <f>Sheet1!J445-'Tot. Chelt.'!M455</f>
        <v>0</v>
      </c>
    </row>
    <row r="445" spans="1:10" x14ac:dyDescent="0.2">
      <c r="A445" s="623">
        <f>Sheet1!A446-'Tot. Chelt.'!D456</f>
        <v>0</v>
      </c>
      <c r="B445" s="623">
        <f>Sheet1!B446-'Tot. Chelt.'!E456</f>
        <v>0</v>
      </c>
      <c r="C445" s="623">
        <f>Sheet1!C446-'Tot. Chelt.'!F456</f>
        <v>0</v>
      </c>
      <c r="D445" s="623">
        <f>Sheet1!D446-'Tot. Chelt.'!G456</f>
        <v>0</v>
      </c>
      <c r="E445" s="623">
        <f>Sheet1!E446-'Tot. Chelt.'!H456</f>
        <v>0</v>
      </c>
      <c r="F445" s="623">
        <f>Sheet1!F446-'Tot. Chelt.'!I456</f>
        <v>0</v>
      </c>
      <c r="G445" s="623">
        <f>Sheet1!G446-'Tot. Chelt.'!J456</f>
        <v>0</v>
      </c>
      <c r="H445" s="623">
        <f>Sheet1!H446-'Tot. Chelt.'!K456</f>
        <v>0</v>
      </c>
      <c r="I445" s="623">
        <f>Sheet1!I446-'Tot. Chelt.'!L456</f>
        <v>0</v>
      </c>
      <c r="J445" s="623">
        <f>Sheet1!J446-'Tot. Chelt.'!M456</f>
        <v>0</v>
      </c>
    </row>
    <row r="446" spans="1:10" x14ac:dyDescent="0.2">
      <c r="A446" s="623">
        <f>Sheet1!A447-'Tot. Chelt.'!D457</f>
        <v>0</v>
      </c>
      <c r="B446" s="623">
        <f>Sheet1!B447-'Tot. Chelt.'!E457</f>
        <v>0</v>
      </c>
      <c r="C446" s="623">
        <f>Sheet1!C447-'Tot. Chelt.'!F457</f>
        <v>0</v>
      </c>
      <c r="D446" s="623">
        <f>Sheet1!D447-'Tot. Chelt.'!G457</f>
        <v>0</v>
      </c>
      <c r="E446" s="623">
        <f>Sheet1!E447-'Tot. Chelt.'!H457</f>
        <v>0</v>
      </c>
      <c r="F446" s="623">
        <f>Sheet1!F447-'Tot. Chelt.'!I457</f>
        <v>0</v>
      </c>
      <c r="G446" s="623">
        <f>Sheet1!G447-'Tot. Chelt.'!J457</f>
        <v>0</v>
      </c>
      <c r="H446" s="623">
        <f>Sheet1!H447-'Tot. Chelt.'!K457</f>
        <v>0</v>
      </c>
      <c r="I446" s="623">
        <f>Sheet1!I447-'Tot. Chelt.'!L457</f>
        <v>0</v>
      </c>
      <c r="J446" s="623">
        <f>Sheet1!J447-'Tot. Chelt.'!M457</f>
        <v>0</v>
      </c>
    </row>
    <row r="447" spans="1:10" x14ac:dyDescent="0.2">
      <c r="A447" s="623">
        <f>Sheet1!A448-'Tot. Chelt.'!D458</f>
        <v>0</v>
      </c>
      <c r="B447" s="623">
        <f>Sheet1!B448-'Tot. Chelt.'!E458</f>
        <v>0</v>
      </c>
      <c r="C447" s="623">
        <f>Sheet1!C448-'Tot. Chelt.'!F458</f>
        <v>0</v>
      </c>
      <c r="D447" s="623">
        <f>Sheet1!D448-'Tot. Chelt.'!G458</f>
        <v>0</v>
      </c>
      <c r="E447" s="623">
        <f>Sheet1!E448-'Tot. Chelt.'!H458</f>
        <v>0</v>
      </c>
      <c r="F447" s="623">
        <f>Sheet1!F448-'Tot. Chelt.'!I458</f>
        <v>0</v>
      </c>
      <c r="G447" s="623">
        <f>Sheet1!G448-'Tot. Chelt.'!J458</f>
        <v>0</v>
      </c>
      <c r="H447" s="623">
        <f>Sheet1!H448-'Tot. Chelt.'!K458</f>
        <v>0</v>
      </c>
      <c r="I447" s="623">
        <f>Sheet1!I448-'Tot. Chelt.'!L458</f>
        <v>0</v>
      </c>
      <c r="J447" s="623">
        <f>Sheet1!J448-'Tot. Chelt.'!M458</f>
        <v>0</v>
      </c>
    </row>
    <row r="448" spans="1:10" x14ac:dyDescent="0.2">
      <c r="A448" s="623">
        <f>Sheet1!A449-'Tot. Chelt.'!D459</f>
        <v>0</v>
      </c>
      <c r="B448" s="623">
        <f>Sheet1!B449-'Tot. Chelt.'!E459</f>
        <v>0</v>
      </c>
      <c r="C448" s="623">
        <f>Sheet1!C449-'Tot. Chelt.'!F459</f>
        <v>0</v>
      </c>
      <c r="D448" s="623">
        <f>Sheet1!D449-'Tot. Chelt.'!G459</f>
        <v>0</v>
      </c>
      <c r="E448" s="623">
        <f>Sheet1!E449-'Tot. Chelt.'!H459</f>
        <v>0</v>
      </c>
      <c r="F448" s="623">
        <f>Sheet1!F449-'Tot. Chelt.'!I459</f>
        <v>0</v>
      </c>
      <c r="G448" s="623">
        <f>Sheet1!G449-'Tot. Chelt.'!J459</f>
        <v>0</v>
      </c>
      <c r="H448" s="623">
        <f>Sheet1!H449-'Tot. Chelt.'!K459</f>
        <v>0</v>
      </c>
      <c r="I448" s="623">
        <f>Sheet1!I449-'Tot. Chelt.'!L459</f>
        <v>0</v>
      </c>
      <c r="J448" s="623">
        <f>Sheet1!J449-'Tot. Chelt.'!M459</f>
        <v>0</v>
      </c>
    </row>
    <row r="449" spans="1:10" x14ac:dyDescent="0.2">
      <c r="A449" s="623">
        <f>Sheet1!A450-'Tot. Chelt.'!D460</f>
        <v>0</v>
      </c>
      <c r="B449" s="623">
        <f>Sheet1!B450-'Tot. Chelt.'!E460</f>
        <v>0</v>
      </c>
      <c r="C449" s="623">
        <f>Sheet1!C450-'Tot. Chelt.'!F460</f>
        <v>0</v>
      </c>
      <c r="D449" s="623">
        <f>Sheet1!D450-'Tot. Chelt.'!G460</f>
        <v>0</v>
      </c>
      <c r="E449" s="623">
        <f>Sheet1!E450-'Tot. Chelt.'!H460</f>
        <v>0</v>
      </c>
      <c r="F449" s="623">
        <f>Sheet1!F450-'Tot. Chelt.'!I460</f>
        <v>0</v>
      </c>
      <c r="G449" s="623">
        <f>Sheet1!G450-'Tot. Chelt.'!J460</f>
        <v>0</v>
      </c>
      <c r="H449" s="623">
        <f>Sheet1!H450-'Tot. Chelt.'!K460</f>
        <v>0</v>
      </c>
      <c r="I449" s="623">
        <f>Sheet1!I450-'Tot. Chelt.'!L460</f>
        <v>0</v>
      </c>
      <c r="J449" s="623">
        <f>Sheet1!J450-'Tot. Chelt.'!M460</f>
        <v>0</v>
      </c>
    </row>
    <row r="450" spans="1:10" x14ac:dyDescent="0.2">
      <c r="A450" s="623">
        <f>Sheet1!A451-'Tot. Chelt.'!D461</f>
        <v>0</v>
      </c>
      <c r="B450" s="623">
        <f>Sheet1!B451-'Tot. Chelt.'!E461</f>
        <v>0</v>
      </c>
      <c r="C450" s="623">
        <f>Sheet1!C451-'Tot. Chelt.'!F461</f>
        <v>0</v>
      </c>
      <c r="D450" s="623">
        <f>Sheet1!D451-'Tot. Chelt.'!G461</f>
        <v>0</v>
      </c>
      <c r="E450" s="623">
        <f>Sheet1!E451-'Tot. Chelt.'!H461</f>
        <v>0</v>
      </c>
      <c r="F450" s="623">
        <f>Sheet1!F451-'Tot. Chelt.'!I461</f>
        <v>0</v>
      </c>
      <c r="G450" s="623">
        <f>Sheet1!G451-'Tot. Chelt.'!J461</f>
        <v>0</v>
      </c>
      <c r="H450" s="623">
        <f>Sheet1!H451-'Tot. Chelt.'!K461</f>
        <v>0</v>
      </c>
      <c r="I450" s="623">
        <f>Sheet1!I451-'Tot. Chelt.'!L461</f>
        <v>0</v>
      </c>
      <c r="J450" s="623">
        <f>Sheet1!J451-'Tot. Chelt.'!M461</f>
        <v>0</v>
      </c>
    </row>
    <row r="451" spans="1:10" x14ac:dyDescent="0.2">
      <c r="A451" s="623">
        <f>Sheet1!A452-'Tot. Chelt.'!D462</f>
        <v>0</v>
      </c>
      <c r="B451" s="623">
        <f>Sheet1!B452-'Tot. Chelt.'!E462</f>
        <v>0</v>
      </c>
      <c r="C451" s="623">
        <f>Sheet1!C452-'Tot. Chelt.'!F462</f>
        <v>0</v>
      </c>
      <c r="D451" s="623">
        <f>Sheet1!D452-'Tot. Chelt.'!G462</f>
        <v>0</v>
      </c>
      <c r="E451" s="623">
        <f>Sheet1!E452-'Tot. Chelt.'!H462</f>
        <v>0</v>
      </c>
      <c r="F451" s="623">
        <f>Sheet1!F452-'Tot. Chelt.'!I462</f>
        <v>0</v>
      </c>
      <c r="G451" s="623">
        <f>Sheet1!G452-'Tot. Chelt.'!J462</f>
        <v>0</v>
      </c>
      <c r="H451" s="623">
        <f>Sheet1!H452-'Tot. Chelt.'!K462</f>
        <v>0</v>
      </c>
      <c r="I451" s="623">
        <f>Sheet1!I452-'Tot. Chelt.'!L462</f>
        <v>0</v>
      </c>
      <c r="J451" s="623">
        <f>Sheet1!J452-'Tot. Chelt.'!M462</f>
        <v>0</v>
      </c>
    </row>
    <row r="452" spans="1:10" x14ac:dyDescent="0.2">
      <c r="A452" s="623">
        <f>Sheet1!A453-'Tot. Chelt.'!D463</f>
        <v>0</v>
      </c>
      <c r="B452" s="623">
        <f>Sheet1!B453-'Tot. Chelt.'!E463</f>
        <v>0</v>
      </c>
      <c r="C452" s="623">
        <f>Sheet1!C453-'Tot. Chelt.'!F463</f>
        <v>0</v>
      </c>
      <c r="D452" s="623">
        <f>Sheet1!D453-'Tot. Chelt.'!G463</f>
        <v>0</v>
      </c>
      <c r="E452" s="623">
        <f>Sheet1!E453-'Tot. Chelt.'!H463</f>
        <v>0</v>
      </c>
      <c r="F452" s="623">
        <f>Sheet1!F453-'Tot. Chelt.'!I463</f>
        <v>0</v>
      </c>
      <c r="G452" s="623">
        <f>Sheet1!G453-'Tot. Chelt.'!J463</f>
        <v>0</v>
      </c>
      <c r="H452" s="623">
        <f>Sheet1!H453-'Tot. Chelt.'!K463</f>
        <v>0</v>
      </c>
      <c r="I452" s="623">
        <f>Sheet1!I453-'Tot. Chelt.'!L463</f>
        <v>0</v>
      </c>
      <c r="J452" s="623">
        <f>Sheet1!J453-'Tot. Chelt.'!M463</f>
        <v>0</v>
      </c>
    </row>
    <row r="453" spans="1:10" x14ac:dyDescent="0.2">
      <c r="A453" s="623">
        <f>Sheet1!A454-'Tot. Chelt.'!D464</f>
        <v>0</v>
      </c>
      <c r="B453" s="623">
        <f>Sheet1!B454-'Tot. Chelt.'!E464</f>
        <v>0</v>
      </c>
      <c r="C453" s="623">
        <f>Sheet1!C454-'Tot. Chelt.'!F464</f>
        <v>0</v>
      </c>
      <c r="D453" s="623">
        <f>Sheet1!D454-'Tot. Chelt.'!G464</f>
        <v>0</v>
      </c>
      <c r="E453" s="623">
        <f>Sheet1!E454-'Tot. Chelt.'!H464</f>
        <v>0</v>
      </c>
      <c r="F453" s="623">
        <f>Sheet1!F454-'Tot. Chelt.'!I464</f>
        <v>0</v>
      </c>
      <c r="G453" s="623">
        <f>Sheet1!G454-'Tot. Chelt.'!J464</f>
        <v>0</v>
      </c>
      <c r="H453" s="623">
        <f>Sheet1!H454-'Tot. Chelt.'!K464</f>
        <v>0</v>
      </c>
      <c r="I453" s="623">
        <f>Sheet1!I454-'Tot. Chelt.'!L464</f>
        <v>0</v>
      </c>
      <c r="J453" s="623">
        <f>Sheet1!J454-'Tot. Chelt.'!M464</f>
        <v>0</v>
      </c>
    </row>
    <row r="454" spans="1:10" x14ac:dyDescent="0.2">
      <c r="A454" s="623">
        <f>Sheet1!A455-'Tot. Chelt.'!D465</f>
        <v>0</v>
      </c>
      <c r="B454" s="623">
        <f>Sheet1!B455-'Tot. Chelt.'!E465</f>
        <v>0</v>
      </c>
      <c r="C454" s="623">
        <f>Sheet1!C455-'Tot. Chelt.'!F465</f>
        <v>0</v>
      </c>
      <c r="D454" s="623">
        <f>Sheet1!D455-'Tot. Chelt.'!G465</f>
        <v>0</v>
      </c>
      <c r="E454" s="623">
        <f>Sheet1!E455-'Tot. Chelt.'!H465</f>
        <v>0</v>
      </c>
      <c r="F454" s="623">
        <f>Sheet1!F455-'Tot. Chelt.'!I465</f>
        <v>0</v>
      </c>
      <c r="G454" s="623">
        <f>Sheet1!G455-'Tot. Chelt.'!J465</f>
        <v>0</v>
      </c>
      <c r="H454" s="623">
        <f>Sheet1!H455-'Tot. Chelt.'!K465</f>
        <v>0</v>
      </c>
      <c r="I454" s="623">
        <f>Sheet1!I455-'Tot. Chelt.'!L465</f>
        <v>0</v>
      </c>
      <c r="J454" s="623">
        <f>Sheet1!J455-'Tot. Chelt.'!M465</f>
        <v>0</v>
      </c>
    </row>
    <row r="455" spans="1:10" x14ac:dyDescent="0.2">
      <c r="A455" s="623">
        <f>Sheet1!A456-'Tot. Chelt.'!D466</f>
        <v>0</v>
      </c>
      <c r="B455" s="623">
        <f>Sheet1!B456-'Tot. Chelt.'!E466</f>
        <v>0</v>
      </c>
      <c r="C455" s="623">
        <f>Sheet1!C456-'Tot. Chelt.'!F466</f>
        <v>0</v>
      </c>
      <c r="D455" s="623">
        <f>Sheet1!D456-'Tot. Chelt.'!G466</f>
        <v>0</v>
      </c>
      <c r="E455" s="623">
        <f>Sheet1!E456-'Tot. Chelt.'!H466</f>
        <v>0</v>
      </c>
      <c r="F455" s="623">
        <f>Sheet1!F456-'Tot. Chelt.'!I466</f>
        <v>0</v>
      </c>
      <c r="G455" s="623">
        <f>Sheet1!G456-'Tot. Chelt.'!J466</f>
        <v>0</v>
      </c>
      <c r="H455" s="623">
        <f>Sheet1!H456-'Tot. Chelt.'!K466</f>
        <v>0</v>
      </c>
      <c r="I455" s="623">
        <f>Sheet1!I456-'Tot. Chelt.'!L466</f>
        <v>0</v>
      </c>
      <c r="J455" s="623">
        <f>Sheet1!J456-'Tot. Chelt.'!M466</f>
        <v>0</v>
      </c>
    </row>
    <row r="456" spans="1:10" x14ac:dyDescent="0.2">
      <c r="A456" s="623">
        <f>Sheet1!A457-'Tot. Chelt.'!D467</f>
        <v>0</v>
      </c>
      <c r="B456" s="623">
        <f>Sheet1!B457-'Tot. Chelt.'!E467</f>
        <v>0</v>
      </c>
      <c r="C456" s="623">
        <f>Sheet1!C457-'Tot. Chelt.'!F467</f>
        <v>0</v>
      </c>
      <c r="D456" s="623">
        <f>Sheet1!D457-'Tot. Chelt.'!G467</f>
        <v>0</v>
      </c>
      <c r="E456" s="623">
        <f>Sheet1!E457-'Tot. Chelt.'!H467</f>
        <v>0</v>
      </c>
      <c r="F456" s="623">
        <f>Sheet1!F457-'Tot. Chelt.'!I467</f>
        <v>0</v>
      </c>
      <c r="G456" s="623">
        <f>Sheet1!G457-'Tot. Chelt.'!J467</f>
        <v>0</v>
      </c>
      <c r="H456" s="623">
        <f>Sheet1!H457-'Tot. Chelt.'!K467</f>
        <v>0</v>
      </c>
      <c r="I456" s="623">
        <f>Sheet1!I457-'Tot. Chelt.'!L467</f>
        <v>0</v>
      </c>
      <c r="J456" s="623">
        <f>Sheet1!J457-'Tot. Chelt.'!M467</f>
        <v>0</v>
      </c>
    </row>
    <row r="457" spans="1:10" x14ac:dyDescent="0.2">
      <c r="A457" s="623">
        <f>Sheet1!A458-'Tot. Chelt.'!D468</f>
        <v>0</v>
      </c>
      <c r="B457" s="623">
        <f>Sheet1!B458-'Tot. Chelt.'!E468</f>
        <v>0</v>
      </c>
      <c r="C457" s="623">
        <f>Sheet1!C458-'Tot. Chelt.'!F468</f>
        <v>0</v>
      </c>
      <c r="D457" s="623">
        <f>Sheet1!D458-'Tot. Chelt.'!G468</f>
        <v>0</v>
      </c>
      <c r="E457" s="623">
        <f>Sheet1!E458-'Tot. Chelt.'!H468</f>
        <v>0</v>
      </c>
      <c r="F457" s="623">
        <f>Sheet1!F458-'Tot. Chelt.'!I468</f>
        <v>0</v>
      </c>
      <c r="G457" s="623">
        <f>Sheet1!G458-'Tot. Chelt.'!J468</f>
        <v>0</v>
      </c>
      <c r="H457" s="623">
        <f>Sheet1!H458-'Tot. Chelt.'!K468</f>
        <v>0</v>
      </c>
      <c r="I457" s="623">
        <f>Sheet1!I458-'Tot. Chelt.'!L468</f>
        <v>0</v>
      </c>
      <c r="J457" s="623">
        <f>Sheet1!J458-'Tot. Chelt.'!M468</f>
        <v>0</v>
      </c>
    </row>
    <row r="458" spans="1:10" x14ac:dyDescent="0.2">
      <c r="A458" s="623">
        <f>Sheet1!A459-'Tot. Chelt.'!D469</f>
        <v>0</v>
      </c>
      <c r="B458" s="623">
        <f>Sheet1!B459-'Tot. Chelt.'!E469</f>
        <v>0</v>
      </c>
      <c r="C458" s="623">
        <f>Sheet1!C459-'Tot. Chelt.'!F469</f>
        <v>0</v>
      </c>
      <c r="D458" s="623">
        <f>Sheet1!D459-'Tot. Chelt.'!G469</f>
        <v>0</v>
      </c>
      <c r="E458" s="623">
        <f>Sheet1!E459-'Tot. Chelt.'!H469</f>
        <v>0</v>
      </c>
      <c r="F458" s="623">
        <f>Sheet1!F459-'Tot. Chelt.'!I469</f>
        <v>0</v>
      </c>
      <c r="G458" s="623">
        <f>Sheet1!G459-'Tot. Chelt.'!J469</f>
        <v>0</v>
      </c>
      <c r="H458" s="623">
        <f>Sheet1!H459-'Tot. Chelt.'!K469</f>
        <v>0</v>
      </c>
      <c r="I458" s="623">
        <f>Sheet1!I459-'Tot. Chelt.'!L469</f>
        <v>0</v>
      </c>
      <c r="J458" s="623">
        <f>Sheet1!J459-'Tot. Chelt.'!M469</f>
        <v>0</v>
      </c>
    </row>
    <row r="459" spans="1:10" x14ac:dyDescent="0.2">
      <c r="A459" s="623">
        <f>Sheet1!A460-'Tot. Chelt.'!D470</f>
        <v>0</v>
      </c>
      <c r="B459" s="623">
        <f>Sheet1!B460-'Tot. Chelt.'!E470</f>
        <v>0</v>
      </c>
      <c r="C459" s="623">
        <f>Sheet1!C460-'Tot. Chelt.'!F470</f>
        <v>0</v>
      </c>
      <c r="D459" s="623">
        <f>Sheet1!D460-'Tot. Chelt.'!G470</f>
        <v>0</v>
      </c>
      <c r="E459" s="623">
        <f>Sheet1!E460-'Tot. Chelt.'!H470</f>
        <v>0</v>
      </c>
      <c r="F459" s="623">
        <f>Sheet1!F460-'Tot. Chelt.'!I470</f>
        <v>0</v>
      </c>
      <c r="G459" s="623">
        <f>Sheet1!G460-'Tot. Chelt.'!J470</f>
        <v>0</v>
      </c>
      <c r="H459" s="623">
        <f>Sheet1!H460-'Tot. Chelt.'!K470</f>
        <v>0</v>
      </c>
      <c r="I459" s="623">
        <f>Sheet1!I460-'Tot. Chelt.'!L470</f>
        <v>0</v>
      </c>
      <c r="J459" s="623">
        <f>Sheet1!J460-'Tot. Chelt.'!M470</f>
        <v>0</v>
      </c>
    </row>
    <row r="460" spans="1:10" x14ac:dyDescent="0.2">
      <c r="A460" s="623">
        <f>Sheet1!A461-'Tot. Chelt.'!D471</f>
        <v>0</v>
      </c>
      <c r="B460" s="623">
        <f>Sheet1!B461-'Tot. Chelt.'!E471</f>
        <v>0</v>
      </c>
      <c r="C460" s="623">
        <f>Sheet1!C461-'Tot. Chelt.'!F471</f>
        <v>0</v>
      </c>
      <c r="D460" s="623">
        <f>Sheet1!D461-'Tot. Chelt.'!G471</f>
        <v>0</v>
      </c>
      <c r="E460" s="623">
        <f>Sheet1!E461-'Tot. Chelt.'!H471</f>
        <v>0</v>
      </c>
      <c r="F460" s="623">
        <f>Sheet1!F461-'Tot. Chelt.'!I471</f>
        <v>0</v>
      </c>
      <c r="G460" s="623">
        <f>Sheet1!G461-'Tot. Chelt.'!J471</f>
        <v>0</v>
      </c>
      <c r="H460" s="623">
        <f>Sheet1!H461-'Tot. Chelt.'!K471</f>
        <v>0</v>
      </c>
      <c r="I460" s="623">
        <f>Sheet1!I461-'Tot. Chelt.'!L471</f>
        <v>0</v>
      </c>
      <c r="J460" s="623">
        <f>Sheet1!J461-'Tot. Chelt.'!M471</f>
        <v>0</v>
      </c>
    </row>
    <row r="461" spans="1:10" x14ac:dyDescent="0.2">
      <c r="A461" s="623">
        <f>Sheet1!A462-'Tot. Chelt.'!D472</f>
        <v>0</v>
      </c>
      <c r="B461" s="623">
        <f>Sheet1!B462-'Tot. Chelt.'!E472</f>
        <v>0</v>
      </c>
      <c r="C461" s="623">
        <f>Sheet1!C462-'Tot. Chelt.'!F472</f>
        <v>0</v>
      </c>
      <c r="D461" s="623">
        <f>Sheet1!D462-'Tot. Chelt.'!G472</f>
        <v>0</v>
      </c>
      <c r="E461" s="623">
        <f>Sheet1!E462-'Tot. Chelt.'!H472</f>
        <v>0</v>
      </c>
      <c r="F461" s="623">
        <f>Sheet1!F462-'Tot. Chelt.'!I472</f>
        <v>0</v>
      </c>
      <c r="G461" s="623">
        <f>Sheet1!G462-'Tot. Chelt.'!J472</f>
        <v>0</v>
      </c>
      <c r="H461" s="623">
        <f>Sheet1!H462-'Tot. Chelt.'!K472</f>
        <v>0</v>
      </c>
      <c r="I461" s="623">
        <f>Sheet1!I462-'Tot. Chelt.'!L472</f>
        <v>0</v>
      </c>
      <c r="J461" s="623">
        <f>Sheet1!J462-'Tot. Chelt.'!M472</f>
        <v>0</v>
      </c>
    </row>
    <row r="462" spans="1:10" x14ac:dyDescent="0.2">
      <c r="A462" s="623">
        <f>Sheet1!A463-'Tot. Chelt.'!D473</f>
        <v>0</v>
      </c>
      <c r="B462" s="623">
        <f>Sheet1!B463-'Tot. Chelt.'!E473</f>
        <v>0</v>
      </c>
      <c r="C462" s="623">
        <f>Sheet1!C463-'Tot. Chelt.'!F473</f>
        <v>0</v>
      </c>
      <c r="D462" s="623">
        <f>Sheet1!D463-'Tot. Chelt.'!G473</f>
        <v>0</v>
      </c>
      <c r="E462" s="623">
        <f>Sheet1!E463-'Tot. Chelt.'!H473</f>
        <v>0</v>
      </c>
      <c r="F462" s="623">
        <f>Sheet1!F463-'Tot. Chelt.'!I473</f>
        <v>0</v>
      </c>
      <c r="G462" s="623">
        <f>Sheet1!G463-'Tot. Chelt.'!J473</f>
        <v>0</v>
      </c>
      <c r="H462" s="623">
        <f>Sheet1!H463-'Tot. Chelt.'!K473</f>
        <v>0</v>
      </c>
      <c r="I462" s="623">
        <f>Sheet1!I463-'Tot. Chelt.'!L473</f>
        <v>0</v>
      </c>
      <c r="J462" s="623">
        <f>Sheet1!J463-'Tot. Chelt.'!M473</f>
        <v>0</v>
      </c>
    </row>
    <row r="463" spans="1:10" x14ac:dyDescent="0.2">
      <c r="A463" s="623">
        <f>Sheet1!A464-'Tot. Chelt.'!D474</f>
        <v>0</v>
      </c>
      <c r="B463" s="623">
        <f>Sheet1!B464-'Tot. Chelt.'!E474</f>
        <v>0</v>
      </c>
      <c r="C463" s="623">
        <f>Sheet1!C464-'Tot. Chelt.'!F474</f>
        <v>0</v>
      </c>
      <c r="D463" s="623">
        <f>Sheet1!D464-'Tot. Chelt.'!G474</f>
        <v>0</v>
      </c>
      <c r="E463" s="623">
        <f>Sheet1!E464-'Tot. Chelt.'!H474</f>
        <v>0</v>
      </c>
      <c r="F463" s="623">
        <f>Sheet1!F464-'Tot. Chelt.'!I474</f>
        <v>0</v>
      </c>
      <c r="G463" s="623">
        <f>Sheet1!G464-'Tot. Chelt.'!J474</f>
        <v>0</v>
      </c>
      <c r="H463" s="623">
        <f>Sheet1!H464-'Tot. Chelt.'!K474</f>
        <v>0</v>
      </c>
      <c r="I463" s="623">
        <f>Sheet1!I464-'Tot. Chelt.'!L474</f>
        <v>0</v>
      </c>
      <c r="J463" s="623">
        <f>Sheet1!J464-'Tot. Chelt.'!M474</f>
        <v>0</v>
      </c>
    </row>
    <row r="464" spans="1:10" x14ac:dyDescent="0.2">
      <c r="A464" s="623">
        <f>Sheet1!A465-'Tot. Chelt.'!D475</f>
        <v>0</v>
      </c>
      <c r="B464" s="623">
        <f>Sheet1!B465-'Tot. Chelt.'!E475</f>
        <v>0</v>
      </c>
      <c r="C464" s="623">
        <f>Sheet1!C465-'Tot. Chelt.'!F475</f>
        <v>0</v>
      </c>
      <c r="D464" s="623">
        <f>Sheet1!D465-'Tot. Chelt.'!G475</f>
        <v>0</v>
      </c>
      <c r="E464" s="623">
        <f>Sheet1!E465-'Tot. Chelt.'!H475</f>
        <v>0</v>
      </c>
      <c r="F464" s="623">
        <f>Sheet1!F465-'Tot. Chelt.'!I475</f>
        <v>0</v>
      </c>
      <c r="G464" s="623">
        <f>Sheet1!G465-'Tot. Chelt.'!J475</f>
        <v>0</v>
      </c>
      <c r="H464" s="623">
        <f>Sheet1!H465-'Tot. Chelt.'!K475</f>
        <v>0</v>
      </c>
      <c r="I464" s="623">
        <f>Sheet1!I465-'Tot. Chelt.'!L475</f>
        <v>0</v>
      </c>
      <c r="J464" s="623">
        <f>Sheet1!J465-'Tot. Chelt.'!M475</f>
        <v>0</v>
      </c>
    </row>
    <row r="465" spans="1:10" x14ac:dyDescent="0.2">
      <c r="A465" s="623">
        <f>Sheet1!A466-'Tot. Chelt.'!D476</f>
        <v>0</v>
      </c>
      <c r="B465" s="623">
        <f>Sheet1!B466-'Tot. Chelt.'!E476</f>
        <v>0</v>
      </c>
      <c r="C465" s="623">
        <f>Sheet1!C466-'Tot. Chelt.'!F476</f>
        <v>0</v>
      </c>
      <c r="D465" s="623">
        <f>Sheet1!D466-'Tot. Chelt.'!G476</f>
        <v>0</v>
      </c>
      <c r="E465" s="623">
        <f>Sheet1!E466-'Tot. Chelt.'!H476</f>
        <v>0</v>
      </c>
      <c r="F465" s="623">
        <f>Sheet1!F466-'Tot. Chelt.'!I476</f>
        <v>0</v>
      </c>
      <c r="G465" s="623">
        <f>Sheet1!G466-'Tot. Chelt.'!J476</f>
        <v>0</v>
      </c>
      <c r="H465" s="623">
        <f>Sheet1!H466-'Tot. Chelt.'!K476</f>
        <v>0</v>
      </c>
      <c r="I465" s="623">
        <f>Sheet1!I466-'Tot. Chelt.'!L476</f>
        <v>0</v>
      </c>
      <c r="J465" s="623">
        <f>Sheet1!J466-'Tot. Chelt.'!M476</f>
        <v>0</v>
      </c>
    </row>
    <row r="466" spans="1:10" x14ac:dyDescent="0.2">
      <c r="A466" s="623">
        <f>Sheet1!A467-'Tot. Chelt.'!D477</f>
        <v>0</v>
      </c>
      <c r="B466" s="623">
        <f>Sheet1!B467-'Tot. Chelt.'!E477</f>
        <v>0</v>
      </c>
      <c r="C466" s="623">
        <f>Sheet1!C467-'Tot. Chelt.'!F477</f>
        <v>0</v>
      </c>
      <c r="D466" s="623">
        <f>Sheet1!D467-'Tot. Chelt.'!G477</f>
        <v>0</v>
      </c>
      <c r="E466" s="623">
        <f>Sheet1!E467-'Tot. Chelt.'!H477</f>
        <v>0</v>
      </c>
      <c r="F466" s="623">
        <f>Sheet1!F467-'Tot. Chelt.'!I477</f>
        <v>0</v>
      </c>
      <c r="G466" s="623">
        <f>Sheet1!G467-'Tot. Chelt.'!J477</f>
        <v>0</v>
      </c>
      <c r="H466" s="623">
        <f>Sheet1!H467-'Tot. Chelt.'!K477</f>
        <v>0</v>
      </c>
      <c r="I466" s="623">
        <f>Sheet1!I467-'Tot. Chelt.'!L477</f>
        <v>0</v>
      </c>
      <c r="J466" s="623">
        <f>Sheet1!J467-'Tot. Chelt.'!M477</f>
        <v>0</v>
      </c>
    </row>
    <row r="467" spans="1:10" x14ac:dyDescent="0.2">
      <c r="A467" s="623">
        <f>Sheet1!A468-'Tot. Chelt.'!D478</f>
        <v>0</v>
      </c>
      <c r="B467" s="623">
        <f>Sheet1!B468-'Tot. Chelt.'!E478</f>
        <v>0</v>
      </c>
      <c r="C467" s="623">
        <f>Sheet1!C468-'Tot. Chelt.'!F478</f>
        <v>0</v>
      </c>
      <c r="D467" s="623">
        <f>Sheet1!D468-'Tot. Chelt.'!G478</f>
        <v>0</v>
      </c>
      <c r="E467" s="623">
        <f>Sheet1!E468-'Tot. Chelt.'!H478</f>
        <v>0</v>
      </c>
      <c r="F467" s="623">
        <f>Sheet1!F468-'Tot. Chelt.'!I478</f>
        <v>0</v>
      </c>
      <c r="G467" s="623">
        <f>Sheet1!G468-'Tot. Chelt.'!J478</f>
        <v>0</v>
      </c>
      <c r="H467" s="623">
        <f>Sheet1!H468-'Tot. Chelt.'!K478</f>
        <v>0</v>
      </c>
      <c r="I467" s="623">
        <f>Sheet1!I468-'Tot. Chelt.'!L478</f>
        <v>0</v>
      </c>
      <c r="J467" s="623">
        <f>Sheet1!J468-'Tot. Chelt.'!M478</f>
        <v>0</v>
      </c>
    </row>
    <row r="468" spans="1:10" x14ac:dyDescent="0.2">
      <c r="A468" s="623">
        <f>Sheet1!A469-'Tot. Chelt.'!D479</f>
        <v>0</v>
      </c>
      <c r="B468" s="623">
        <f>Sheet1!B469-'Tot. Chelt.'!E479</f>
        <v>0</v>
      </c>
      <c r="C468" s="623">
        <f>Sheet1!C469-'Tot. Chelt.'!F479</f>
        <v>0</v>
      </c>
      <c r="D468" s="623">
        <f>Sheet1!D469-'Tot. Chelt.'!G479</f>
        <v>0</v>
      </c>
      <c r="E468" s="623">
        <f>Sheet1!E469-'Tot. Chelt.'!H479</f>
        <v>0</v>
      </c>
      <c r="F468" s="623">
        <f>Sheet1!F469-'Tot. Chelt.'!I479</f>
        <v>0</v>
      </c>
      <c r="G468" s="623">
        <f>Sheet1!G469-'Tot. Chelt.'!J479</f>
        <v>0</v>
      </c>
      <c r="H468" s="623">
        <f>Sheet1!H469-'Tot. Chelt.'!K479</f>
        <v>0</v>
      </c>
      <c r="I468" s="623">
        <f>Sheet1!I469-'Tot. Chelt.'!L479</f>
        <v>0</v>
      </c>
      <c r="J468" s="623">
        <f>Sheet1!J469-'Tot. Chelt.'!M479</f>
        <v>0</v>
      </c>
    </row>
    <row r="469" spans="1:10" x14ac:dyDescent="0.2">
      <c r="A469" s="623">
        <f>Sheet1!A470-'Tot. Chelt.'!D480</f>
        <v>0</v>
      </c>
      <c r="B469" s="623">
        <f>Sheet1!B470-'Tot. Chelt.'!E480</f>
        <v>0</v>
      </c>
      <c r="C469" s="623">
        <f>Sheet1!C470-'Tot. Chelt.'!F480</f>
        <v>0</v>
      </c>
      <c r="D469" s="623">
        <f>Sheet1!D470-'Tot. Chelt.'!G480</f>
        <v>0</v>
      </c>
      <c r="E469" s="623">
        <f>Sheet1!E470-'Tot. Chelt.'!H480</f>
        <v>0</v>
      </c>
      <c r="F469" s="623">
        <f>Sheet1!F470-'Tot. Chelt.'!I480</f>
        <v>0</v>
      </c>
      <c r="G469" s="623">
        <f>Sheet1!G470-'Tot. Chelt.'!J480</f>
        <v>0</v>
      </c>
      <c r="H469" s="623">
        <f>Sheet1!H470-'Tot. Chelt.'!K480</f>
        <v>0</v>
      </c>
      <c r="I469" s="623">
        <f>Sheet1!I470-'Tot. Chelt.'!L480</f>
        <v>0</v>
      </c>
      <c r="J469" s="623">
        <f>Sheet1!J470-'Tot. Chelt.'!M480</f>
        <v>0</v>
      </c>
    </row>
    <row r="470" spans="1:10" x14ac:dyDescent="0.2">
      <c r="A470" s="623">
        <f>Sheet1!A471-'Tot. Chelt.'!D481</f>
        <v>0</v>
      </c>
      <c r="B470" s="623">
        <f>Sheet1!B471-'Tot. Chelt.'!E481</f>
        <v>0</v>
      </c>
      <c r="C470" s="623">
        <f>Sheet1!C471-'Tot. Chelt.'!F481</f>
        <v>0</v>
      </c>
      <c r="D470" s="623">
        <f>Sheet1!D471-'Tot. Chelt.'!G481</f>
        <v>0</v>
      </c>
      <c r="E470" s="623">
        <f>Sheet1!E471-'Tot. Chelt.'!H481</f>
        <v>0</v>
      </c>
      <c r="F470" s="623">
        <f>Sheet1!F471-'Tot. Chelt.'!I481</f>
        <v>0</v>
      </c>
      <c r="G470" s="623">
        <f>Sheet1!G471-'Tot. Chelt.'!J481</f>
        <v>0</v>
      </c>
      <c r="H470" s="623">
        <f>Sheet1!H471-'Tot. Chelt.'!K481</f>
        <v>0</v>
      </c>
      <c r="I470" s="623">
        <f>Sheet1!I471-'Tot. Chelt.'!L481</f>
        <v>0</v>
      </c>
      <c r="J470" s="623">
        <f>Sheet1!J471-'Tot. Chelt.'!M481</f>
        <v>0</v>
      </c>
    </row>
    <row r="471" spans="1:10" x14ac:dyDescent="0.2">
      <c r="A471" s="623">
        <f>Sheet1!A472-'Tot. Chelt.'!D482</f>
        <v>0</v>
      </c>
      <c r="B471" s="623">
        <f>Sheet1!B472-'Tot. Chelt.'!E482</f>
        <v>0</v>
      </c>
      <c r="C471" s="623">
        <f>Sheet1!C472-'Tot. Chelt.'!F482</f>
        <v>0</v>
      </c>
      <c r="D471" s="623">
        <f>Sheet1!D472-'Tot. Chelt.'!G482</f>
        <v>0</v>
      </c>
      <c r="E471" s="623">
        <f>Sheet1!E472-'Tot. Chelt.'!H482</f>
        <v>0</v>
      </c>
      <c r="F471" s="623">
        <f>Sheet1!F472-'Tot. Chelt.'!I482</f>
        <v>0</v>
      </c>
      <c r="G471" s="623">
        <f>Sheet1!G472-'Tot. Chelt.'!J482</f>
        <v>0</v>
      </c>
      <c r="H471" s="623">
        <f>Sheet1!H472-'Tot. Chelt.'!K482</f>
        <v>0</v>
      </c>
      <c r="I471" s="623">
        <f>Sheet1!I472-'Tot. Chelt.'!L482</f>
        <v>0</v>
      </c>
      <c r="J471" s="623">
        <f>Sheet1!J472-'Tot. Chelt.'!M482</f>
        <v>0</v>
      </c>
    </row>
    <row r="472" spans="1:10" x14ac:dyDescent="0.2">
      <c r="A472" s="623">
        <f>Sheet1!A473-'Tot. Chelt.'!D483</f>
        <v>0</v>
      </c>
      <c r="B472" s="623">
        <f>Sheet1!B473-'Tot. Chelt.'!E483</f>
        <v>0</v>
      </c>
      <c r="C472" s="623">
        <f>Sheet1!C473-'Tot. Chelt.'!F483</f>
        <v>0</v>
      </c>
      <c r="D472" s="623">
        <f>Sheet1!D473-'Tot. Chelt.'!G483</f>
        <v>0</v>
      </c>
      <c r="E472" s="623">
        <f>Sheet1!E473-'Tot. Chelt.'!H483</f>
        <v>0</v>
      </c>
      <c r="F472" s="623">
        <f>Sheet1!F473-'Tot. Chelt.'!I483</f>
        <v>0</v>
      </c>
      <c r="G472" s="623">
        <f>Sheet1!G473-'Tot. Chelt.'!J483</f>
        <v>0</v>
      </c>
      <c r="H472" s="623">
        <f>Sheet1!H473-'Tot. Chelt.'!K483</f>
        <v>0</v>
      </c>
      <c r="I472" s="623">
        <f>Sheet1!I473-'Tot. Chelt.'!L483</f>
        <v>0</v>
      </c>
      <c r="J472" s="623">
        <f>Sheet1!J473-'Tot. Chelt.'!M483</f>
        <v>0</v>
      </c>
    </row>
    <row r="473" spans="1:10" x14ac:dyDescent="0.2">
      <c r="A473" s="623">
        <f>Sheet1!A474-'Tot. Chelt.'!D484</f>
        <v>0</v>
      </c>
      <c r="B473" s="623">
        <f>Sheet1!B474-'Tot. Chelt.'!E484</f>
        <v>0</v>
      </c>
      <c r="C473" s="623">
        <f>Sheet1!C474-'Tot. Chelt.'!F484</f>
        <v>0</v>
      </c>
      <c r="D473" s="623">
        <f>Sheet1!D474-'Tot. Chelt.'!G484</f>
        <v>0</v>
      </c>
      <c r="E473" s="623">
        <f>Sheet1!E474-'Tot. Chelt.'!H484</f>
        <v>0</v>
      </c>
      <c r="F473" s="623">
        <f>Sheet1!F474-'Tot. Chelt.'!I484</f>
        <v>0</v>
      </c>
      <c r="G473" s="623">
        <f>Sheet1!G474-'Tot. Chelt.'!J484</f>
        <v>0</v>
      </c>
      <c r="H473" s="623">
        <f>Sheet1!H474-'Tot. Chelt.'!K484</f>
        <v>0</v>
      </c>
      <c r="I473" s="623">
        <f>Sheet1!I474-'Tot. Chelt.'!L484</f>
        <v>0</v>
      </c>
      <c r="J473" s="623">
        <f>Sheet1!J474-'Tot. Chelt.'!M484</f>
        <v>0</v>
      </c>
    </row>
    <row r="474" spans="1:10" x14ac:dyDescent="0.2">
      <c r="A474" s="623">
        <f>Sheet1!A475-'Tot. Chelt.'!D485</f>
        <v>0</v>
      </c>
      <c r="B474" s="623">
        <f>Sheet1!B475-'Tot. Chelt.'!E485</f>
        <v>0</v>
      </c>
      <c r="C474" s="623">
        <f>Sheet1!C475-'Tot. Chelt.'!F485</f>
        <v>0</v>
      </c>
      <c r="D474" s="623">
        <f>Sheet1!D475-'Tot. Chelt.'!G485</f>
        <v>0</v>
      </c>
      <c r="E474" s="623">
        <f>Sheet1!E475-'Tot. Chelt.'!H485</f>
        <v>0</v>
      </c>
      <c r="F474" s="623">
        <f>Sheet1!F475-'Tot. Chelt.'!I485</f>
        <v>0</v>
      </c>
      <c r="G474" s="623">
        <f>Sheet1!G475-'Tot. Chelt.'!J485</f>
        <v>0</v>
      </c>
      <c r="H474" s="623">
        <f>Sheet1!H475-'Tot. Chelt.'!K485</f>
        <v>0</v>
      </c>
      <c r="I474" s="623">
        <f>Sheet1!I475-'Tot. Chelt.'!L485</f>
        <v>0</v>
      </c>
      <c r="J474" s="623">
        <f>Sheet1!J475-'Tot. Chelt.'!M485</f>
        <v>0</v>
      </c>
    </row>
    <row r="475" spans="1:10" x14ac:dyDescent="0.2">
      <c r="A475" s="623">
        <f>Sheet1!A476-'Tot. Chelt.'!D486</f>
        <v>0</v>
      </c>
      <c r="B475" s="623">
        <f>Sheet1!B476-'Tot. Chelt.'!E486</f>
        <v>0</v>
      </c>
      <c r="C475" s="623">
        <f>Sheet1!C476-'Tot. Chelt.'!F486</f>
        <v>0</v>
      </c>
      <c r="D475" s="623">
        <f>Sheet1!D476-'Tot. Chelt.'!G486</f>
        <v>0</v>
      </c>
      <c r="E475" s="623">
        <f>Sheet1!E476-'Tot. Chelt.'!H486</f>
        <v>0</v>
      </c>
      <c r="F475" s="623">
        <f>Sheet1!F476-'Tot. Chelt.'!I486</f>
        <v>0</v>
      </c>
      <c r="G475" s="623">
        <f>Sheet1!G476-'Tot. Chelt.'!J486</f>
        <v>0</v>
      </c>
      <c r="H475" s="623">
        <f>Sheet1!H476-'Tot. Chelt.'!K486</f>
        <v>0</v>
      </c>
      <c r="I475" s="623">
        <f>Sheet1!I476-'Tot. Chelt.'!L486</f>
        <v>0</v>
      </c>
      <c r="J475" s="623">
        <f>Sheet1!J476-'Tot. Chelt.'!M486</f>
        <v>0</v>
      </c>
    </row>
    <row r="476" spans="1:10" x14ac:dyDescent="0.2">
      <c r="A476" s="623">
        <f>Sheet1!A477-'Tot. Chelt.'!D487</f>
        <v>0</v>
      </c>
      <c r="B476" s="623">
        <f>Sheet1!B477-'Tot. Chelt.'!E487</f>
        <v>0</v>
      </c>
      <c r="C476" s="623">
        <f>Sheet1!C477-'Tot. Chelt.'!F487</f>
        <v>0</v>
      </c>
      <c r="D476" s="623">
        <f>Sheet1!D477-'Tot. Chelt.'!G487</f>
        <v>0</v>
      </c>
      <c r="E476" s="623">
        <f>Sheet1!E477-'Tot. Chelt.'!H487</f>
        <v>0</v>
      </c>
      <c r="F476" s="623">
        <f>Sheet1!F477-'Tot. Chelt.'!I487</f>
        <v>0</v>
      </c>
      <c r="G476" s="623">
        <f>Sheet1!G477-'Tot. Chelt.'!J487</f>
        <v>0</v>
      </c>
      <c r="H476" s="623">
        <f>Sheet1!H477-'Tot. Chelt.'!K487</f>
        <v>0</v>
      </c>
      <c r="I476" s="623">
        <f>Sheet1!I477-'Tot. Chelt.'!L487</f>
        <v>0</v>
      </c>
      <c r="J476" s="623">
        <f>Sheet1!J477-'Tot. Chelt.'!M487</f>
        <v>0</v>
      </c>
    </row>
    <row r="477" spans="1:10" x14ac:dyDescent="0.2">
      <c r="A477" s="623">
        <f>Sheet1!A478-'Tot. Chelt.'!D488</f>
        <v>0</v>
      </c>
      <c r="B477" s="623">
        <f>Sheet1!B478-'Tot. Chelt.'!E488</f>
        <v>0</v>
      </c>
      <c r="C477" s="623">
        <f>Sheet1!C478-'Tot. Chelt.'!F488</f>
        <v>0</v>
      </c>
      <c r="D477" s="623">
        <f>Sheet1!D478-'Tot. Chelt.'!G488</f>
        <v>0</v>
      </c>
      <c r="E477" s="623">
        <f>Sheet1!E478-'Tot. Chelt.'!H488</f>
        <v>0</v>
      </c>
      <c r="F477" s="623">
        <f>Sheet1!F478-'Tot. Chelt.'!I488</f>
        <v>0</v>
      </c>
      <c r="G477" s="623">
        <f>Sheet1!G478-'Tot. Chelt.'!J488</f>
        <v>0</v>
      </c>
      <c r="H477" s="623">
        <f>Sheet1!H478-'Tot. Chelt.'!K488</f>
        <v>0</v>
      </c>
      <c r="I477" s="623">
        <f>Sheet1!I478-'Tot. Chelt.'!L488</f>
        <v>0</v>
      </c>
      <c r="J477" s="623">
        <f>Sheet1!J478-'Tot. Chelt.'!M488</f>
        <v>0</v>
      </c>
    </row>
    <row r="478" spans="1:10" x14ac:dyDescent="0.2">
      <c r="A478" s="623">
        <f>Sheet1!A479-'Tot. Chelt.'!D489</f>
        <v>0</v>
      </c>
      <c r="B478" s="623">
        <f>Sheet1!B479-'Tot. Chelt.'!E489</f>
        <v>0</v>
      </c>
      <c r="C478" s="623">
        <f>Sheet1!C479-'Tot. Chelt.'!F489</f>
        <v>0</v>
      </c>
      <c r="D478" s="623">
        <f>Sheet1!D479-'Tot. Chelt.'!G489</f>
        <v>0</v>
      </c>
      <c r="E478" s="623">
        <f>Sheet1!E479-'Tot. Chelt.'!H489</f>
        <v>0</v>
      </c>
      <c r="F478" s="623">
        <f>Sheet1!F479-'Tot. Chelt.'!I489</f>
        <v>0</v>
      </c>
      <c r="G478" s="623">
        <f>Sheet1!G479-'Tot. Chelt.'!J489</f>
        <v>0</v>
      </c>
      <c r="H478" s="623">
        <f>Sheet1!H479-'Tot. Chelt.'!K489</f>
        <v>0</v>
      </c>
      <c r="I478" s="623">
        <f>Sheet1!I479-'Tot. Chelt.'!L489</f>
        <v>0</v>
      </c>
      <c r="J478" s="623">
        <f>Sheet1!J479-'Tot. Chelt.'!M489</f>
        <v>0</v>
      </c>
    </row>
    <row r="479" spans="1:10" x14ac:dyDescent="0.2">
      <c r="A479" s="623">
        <f>Sheet1!A480-'Tot. Chelt.'!D490</f>
        <v>0</v>
      </c>
      <c r="B479" s="623">
        <f>Sheet1!B480-'Tot. Chelt.'!E490</f>
        <v>0</v>
      </c>
      <c r="C479" s="623">
        <f>Sheet1!C480-'Tot. Chelt.'!F490</f>
        <v>0</v>
      </c>
      <c r="D479" s="623">
        <f>Sheet1!D480-'Tot. Chelt.'!G490</f>
        <v>0</v>
      </c>
      <c r="E479" s="623">
        <f>Sheet1!E480-'Tot. Chelt.'!H490</f>
        <v>0</v>
      </c>
      <c r="F479" s="623">
        <f>Sheet1!F480-'Tot. Chelt.'!I490</f>
        <v>0</v>
      </c>
      <c r="G479" s="623">
        <f>Sheet1!G480-'Tot. Chelt.'!J490</f>
        <v>0</v>
      </c>
      <c r="H479" s="623">
        <f>Sheet1!H480-'Tot. Chelt.'!K490</f>
        <v>0</v>
      </c>
      <c r="I479" s="623">
        <f>Sheet1!I480-'Tot. Chelt.'!L490</f>
        <v>0</v>
      </c>
      <c r="J479" s="623">
        <f>Sheet1!J480-'Tot. Chelt.'!M490</f>
        <v>0</v>
      </c>
    </row>
    <row r="480" spans="1:10" x14ac:dyDescent="0.2">
      <c r="A480" s="623">
        <f>Sheet1!A481-'Tot. Chelt.'!D491</f>
        <v>0</v>
      </c>
      <c r="B480" s="623">
        <f>Sheet1!B481-'Tot. Chelt.'!E491</f>
        <v>0</v>
      </c>
      <c r="C480" s="623">
        <f>Sheet1!C481-'Tot. Chelt.'!F491</f>
        <v>0</v>
      </c>
      <c r="D480" s="623">
        <f>Sheet1!D481-'Tot. Chelt.'!G491</f>
        <v>0</v>
      </c>
      <c r="E480" s="623">
        <f>Sheet1!E481-'Tot. Chelt.'!H491</f>
        <v>0</v>
      </c>
      <c r="F480" s="623">
        <f>Sheet1!F481-'Tot. Chelt.'!I491</f>
        <v>0</v>
      </c>
      <c r="G480" s="623">
        <f>Sheet1!G481-'Tot. Chelt.'!J491</f>
        <v>0</v>
      </c>
      <c r="H480" s="623">
        <f>Sheet1!H481-'Tot. Chelt.'!K491</f>
        <v>0</v>
      </c>
      <c r="I480" s="623">
        <f>Sheet1!I481-'Tot. Chelt.'!L491</f>
        <v>0</v>
      </c>
      <c r="J480" s="623">
        <f>Sheet1!J481-'Tot. Chelt.'!M491</f>
        <v>0</v>
      </c>
    </row>
    <row r="481" spans="1:10" x14ac:dyDescent="0.2">
      <c r="A481" s="623">
        <f>Sheet1!A482-'Tot. Chelt.'!D492</f>
        <v>0</v>
      </c>
      <c r="B481" s="623">
        <f>Sheet1!B482-'Tot. Chelt.'!E492</f>
        <v>0</v>
      </c>
      <c r="C481" s="623">
        <f>Sheet1!C482-'Tot. Chelt.'!F492</f>
        <v>0</v>
      </c>
      <c r="D481" s="623">
        <f>Sheet1!D482-'Tot. Chelt.'!G492</f>
        <v>0</v>
      </c>
      <c r="E481" s="623">
        <f>Sheet1!E482-'Tot. Chelt.'!H492</f>
        <v>0</v>
      </c>
      <c r="F481" s="623">
        <f>Sheet1!F482-'Tot. Chelt.'!I492</f>
        <v>0</v>
      </c>
      <c r="G481" s="623">
        <f>Sheet1!G482-'Tot. Chelt.'!J492</f>
        <v>0</v>
      </c>
      <c r="H481" s="623">
        <f>Sheet1!H482-'Tot. Chelt.'!K492</f>
        <v>0</v>
      </c>
      <c r="I481" s="623">
        <f>Sheet1!I482-'Tot. Chelt.'!L492</f>
        <v>0</v>
      </c>
      <c r="J481" s="623">
        <f>Sheet1!J482-'Tot. Chelt.'!M492</f>
        <v>0</v>
      </c>
    </row>
    <row r="482" spans="1:10" x14ac:dyDescent="0.2">
      <c r="A482" s="623">
        <f>Sheet1!A483-'Tot. Chelt.'!D493</f>
        <v>0</v>
      </c>
      <c r="B482" s="623">
        <f>Sheet1!B483-'Tot. Chelt.'!E493</f>
        <v>0</v>
      </c>
      <c r="C482" s="623">
        <f>Sheet1!C483-'Tot. Chelt.'!F493</f>
        <v>0</v>
      </c>
      <c r="D482" s="623">
        <f>Sheet1!D483-'Tot. Chelt.'!G493</f>
        <v>0</v>
      </c>
      <c r="E482" s="623">
        <f>Sheet1!E483-'Tot. Chelt.'!H493</f>
        <v>0</v>
      </c>
      <c r="F482" s="623">
        <f>Sheet1!F483-'Tot. Chelt.'!I493</f>
        <v>0</v>
      </c>
      <c r="G482" s="623">
        <f>Sheet1!G483-'Tot. Chelt.'!J493</f>
        <v>0</v>
      </c>
      <c r="H482" s="623">
        <f>Sheet1!H483-'Tot. Chelt.'!K493</f>
        <v>0</v>
      </c>
      <c r="I482" s="623">
        <f>Sheet1!I483-'Tot. Chelt.'!L493</f>
        <v>0</v>
      </c>
      <c r="J482" s="623">
        <f>Sheet1!J483-'Tot. Chelt.'!M493</f>
        <v>0</v>
      </c>
    </row>
    <row r="483" spans="1:10" x14ac:dyDescent="0.2">
      <c r="A483" s="623">
        <f>Sheet1!A484-'Tot. Chelt.'!D494</f>
        <v>0</v>
      </c>
      <c r="B483" s="623">
        <f>Sheet1!B484-'Tot. Chelt.'!E494</f>
        <v>0</v>
      </c>
      <c r="C483" s="623">
        <f>Sheet1!C484-'Tot. Chelt.'!F494</f>
        <v>0</v>
      </c>
      <c r="D483" s="623">
        <f>Sheet1!D484-'Tot. Chelt.'!G494</f>
        <v>0</v>
      </c>
      <c r="E483" s="623">
        <f>Sheet1!E484-'Tot. Chelt.'!H494</f>
        <v>0</v>
      </c>
      <c r="F483" s="623">
        <f>Sheet1!F484-'Tot. Chelt.'!I494</f>
        <v>0</v>
      </c>
      <c r="G483" s="623">
        <f>Sheet1!G484-'Tot. Chelt.'!J494</f>
        <v>0</v>
      </c>
      <c r="H483" s="623">
        <f>Sheet1!H484-'Tot. Chelt.'!K494</f>
        <v>0</v>
      </c>
      <c r="I483" s="623">
        <f>Sheet1!I484-'Tot. Chelt.'!L494</f>
        <v>0</v>
      </c>
      <c r="J483" s="623">
        <f>Sheet1!J484-'Tot. Chelt.'!M494</f>
        <v>0</v>
      </c>
    </row>
    <row r="484" spans="1:10" x14ac:dyDescent="0.2">
      <c r="A484" s="623">
        <f>Sheet1!A485-'Tot. Chelt.'!D495</f>
        <v>0</v>
      </c>
      <c r="B484" s="623">
        <f>Sheet1!B485-'Tot. Chelt.'!E495</f>
        <v>0</v>
      </c>
      <c r="C484" s="623">
        <f>Sheet1!C485-'Tot. Chelt.'!F495</f>
        <v>0</v>
      </c>
      <c r="D484" s="623">
        <f>Sheet1!D485-'Tot. Chelt.'!G495</f>
        <v>0</v>
      </c>
      <c r="E484" s="623">
        <f>Sheet1!E485-'Tot. Chelt.'!H495</f>
        <v>0</v>
      </c>
      <c r="F484" s="623">
        <f>Sheet1!F485-'Tot. Chelt.'!I495</f>
        <v>0</v>
      </c>
      <c r="G484" s="623">
        <f>Sheet1!G485-'Tot. Chelt.'!J495</f>
        <v>0</v>
      </c>
      <c r="H484" s="623">
        <f>Sheet1!H485-'Tot. Chelt.'!K495</f>
        <v>0</v>
      </c>
      <c r="I484" s="623">
        <f>Sheet1!I485-'Tot. Chelt.'!L495</f>
        <v>0</v>
      </c>
      <c r="J484" s="623">
        <f>Sheet1!J485-'Tot. Chelt.'!M495</f>
        <v>0</v>
      </c>
    </row>
    <row r="485" spans="1:10" x14ac:dyDescent="0.2">
      <c r="A485" s="623">
        <f>Sheet1!A486-'Tot. Chelt.'!D496</f>
        <v>0</v>
      </c>
      <c r="B485" s="623">
        <f>Sheet1!B486-'Tot. Chelt.'!E496</f>
        <v>0</v>
      </c>
      <c r="C485" s="623">
        <f>Sheet1!C486-'Tot. Chelt.'!F496</f>
        <v>0</v>
      </c>
      <c r="D485" s="623">
        <f>Sheet1!D486-'Tot. Chelt.'!G496</f>
        <v>0</v>
      </c>
      <c r="E485" s="623">
        <f>Sheet1!E486-'Tot. Chelt.'!H496</f>
        <v>0</v>
      </c>
      <c r="F485" s="623">
        <f>Sheet1!F486-'Tot. Chelt.'!I496</f>
        <v>0</v>
      </c>
      <c r="G485" s="623">
        <f>Sheet1!G486-'Tot. Chelt.'!J496</f>
        <v>0</v>
      </c>
      <c r="H485" s="623">
        <f>Sheet1!H486-'Tot. Chelt.'!K496</f>
        <v>0</v>
      </c>
      <c r="I485" s="623">
        <f>Sheet1!I486-'Tot. Chelt.'!L496</f>
        <v>0</v>
      </c>
      <c r="J485" s="623">
        <f>Sheet1!J486-'Tot. Chelt.'!M496</f>
        <v>0</v>
      </c>
    </row>
    <row r="486" spans="1:10" x14ac:dyDescent="0.2">
      <c r="A486" s="623">
        <f>Sheet1!A487-'Tot. Chelt.'!D497</f>
        <v>0</v>
      </c>
      <c r="B486" s="623">
        <f>Sheet1!B487-'Tot. Chelt.'!E497</f>
        <v>0</v>
      </c>
      <c r="C486" s="623">
        <f>Sheet1!C487-'Tot. Chelt.'!F497</f>
        <v>0</v>
      </c>
      <c r="D486" s="623">
        <f>Sheet1!D487-'Tot. Chelt.'!G497</f>
        <v>0</v>
      </c>
      <c r="E486" s="623">
        <f>Sheet1!E487-'Tot. Chelt.'!H497</f>
        <v>0</v>
      </c>
      <c r="F486" s="623">
        <f>Sheet1!F487-'Tot. Chelt.'!I497</f>
        <v>0</v>
      </c>
      <c r="G486" s="623">
        <f>Sheet1!G487-'Tot. Chelt.'!J497</f>
        <v>0</v>
      </c>
      <c r="H486" s="623">
        <f>Sheet1!H487-'Tot. Chelt.'!K497</f>
        <v>0</v>
      </c>
      <c r="I486" s="623">
        <f>Sheet1!I487-'Tot. Chelt.'!L497</f>
        <v>0</v>
      </c>
      <c r="J486" s="623">
        <f>Sheet1!J487-'Tot. Chelt.'!M497</f>
        <v>0</v>
      </c>
    </row>
    <row r="487" spans="1:10" x14ac:dyDescent="0.2">
      <c r="A487" s="623">
        <f>Sheet1!A488-'Tot. Chelt.'!D498</f>
        <v>0</v>
      </c>
      <c r="B487" s="623">
        <f>Sheet1!B488-'Tot. Chelt.'!E498</f>
        <v>0</v>
      </c>
      <c r="C487" s="623">
        <f>Sheet1!C488-'Tot. Chelt.'!F498</f>
        <v>0</v>
      </c>
      <c r="D487" s="623">
        <f>Sheet1!D488-'Tot. Chelt.'!G498</f>
        <v>0</v>
      </c>
      <c r="E487" s="623">
        <f>Sheet1!E488-'Tot. Chelt.'!H498</f>
        <v>0</v>
      </c>
      <c r="F487" s="623">
        <f>Sheet1!F488-'Tot. Chelt.'!I498</f>
        <v>0</v>
      </c>
      <c r="G487" s="623">
        <f>Sheet1!G488-'Tot. Chelt.'!J498</f>
        <v>0</v>
      </c>
      <c r="H487" s="623">
        <f>Sheet1!H488-'Tot. Chelt.'!K498</f>
        <v>0</v>
      </c>
      <c r="I487" s="623">
        <f>Sheet1!I488-'Tot. Chelt.'!L498</f>
        <v>0</v>
      </c>
      <c r="J487" s="623">
        <f>Sheet1!J488-'Tot. Chelt.'!M498</f>
        <v>0</v>
      </c>
    </row>
    <row r="488" spans="1:10" x14ac:dyDescent="0.2">
      <c r="A488" s="623">
        <f>Sheet1!A489-'Tot. Chelt.'!D499</f>
        <v>0</v>
      </c>
      <c r="B488" s="623">
        <f>Sheet1!B489-'Tot. Chelt.'!E499</f>
        <v>0</v>
      </c>
      <c r="C488" s="623">
        <f>Sheet1!C489-'Tot. Chelt.'!F499</f>
        <v>0</v>
      </c>
      <c r="D488" s="623">
        <f>Sheet1!D489-'Tot. Chelt.'!G499</f>
        <v>0</v>
      </c>
      <c r="E488" s="623">
        <f>Sheet1!E489-'Tot. Chelt.'!H499</f>
        <v>0</v>
      </c>
      <c r="F488" s="623">
        <f>Sheet1!F489-'Tot. Chelt.'!I499</f>
        <v>0</v>
      </c>
      <c r="G488" s="623">
        <f>Sheet1!G489-'Tot. Chelt.'!J499</f>
        <v>0</v>
      </c>
      <c r="H488" s="623">
        <f>Sheet1!H489-'Tot. Chelt.'!K499</f>
        <v>0</v>
      </c>
      <c r="I488" s="623">
        <f>Sheet1!I489-'Tot. Chelt.'!L499</f>
        <v>0</v>
      </c>
      <c r="J488" s="623">
        <f>Sheet1!J489-'Tot. Chelt.'!M499</f>
        <v>0</v>
      </c>
    </row>
    <row r="489" spans="1:10" x14ac:dyDescent="0.2">
      <c r="A489" s="623">
        <f>Sheet1!A490-'Tot. Chelt.'!D500</f>
        <v>0</v>
      </c>
      <c r="B489" s="623">
        <f>Sheet1!B490-'Tot. Chelt.'!E500</f>
        <v>0</v>
      </c>
      <c r="C489" s="623">
        <f>Sheet1!C490-'Tot. Chelt.'!F500</f>
        <v>0</v>
      </c>
      <c r="D489" s="623">
        <f>Sheet1!D490-'Tot. Chelt.'!G500</f>
        <v>0</v>
      </c>
      <c r="E489" s="623">
        <f>Sheet1!E490-'Tot. Chelt.'!H500</f>
        <v>0</v>
      </c>
      <c r="F489" s="623">
        <f>Sheet1!F490-'Tot. Chelt.'!I500</f>
        <v>0</v>
      </c>
      <c r="G489" s="623">
        <f>Sheet1!G490-'Tot. Chelt.'!J500</f>
        <v>0</v>
      </c>
      <c r="H489" s="623">
        <f>Sheet1!H490-'Tot. Chelt.'!K500</f>
        <v>0</v>
      </c>
      <c r="I489" s="623">
        <f>Sheet1!I490-'Tot. Chelt.'!L500</f>
        <v>0</v>
      </c>
      <c r="J489" s="623">
        <f>Sheet1!J490-'Tot. Chelt.'!M500</f>
        <v>0</v>
      </c>
    </row>
    <row r="490" spans="1:10" x14ac:dyDescent="0.2">
      <c r="A490" s="623">
        <f>Sheet1!A491-'Tot. Chelt.'!D501</f>
        <v>0</v>
      </c>
      <c r="B490" s="623">
        <f>Sheet1!B491-'Tot. Chelt.'!E501</f>
        <v>0</v>
      </c>
      <c r="C490" s="623">
        <f>Sheet1!C491-'Tot. Chelt.'!F501</f>
        <v>0</v>
      </c>
      <c r="D490" s="623">
        <f>Sheet1!D491-'Tot. Chelt.'!G501</f>
        <v>0</v>
      </c>
      <c r="E490" s="623">
        <f>Sheet1!E491-'Tot. Chelt.'!H501</f>
        <v>0</v>
      </c>
      <c r="F490" s="623">
        <f>Sheet1!F491-'Tot. Chelt.'!I501</f>
        <v>0</v>
      </c>
      <c r="G490" s="623">
        <f>Sheet1!G491-'Tot. Chelt.'!J501</f>
        <v>0</v>
      </c>
      <c r="H490" s="623">
        <f>Sheet1!H491-'Tot. Chelt.'!K501</f>
        <v>0</v>
      </c>
      <c r="I490" s="623">
        <f>Sheet1!I491-'Tot. Chelt.'!L501</f>
        <v>0</v>
      </c>
      <c r="J490" s="623">
        <f>Sheet1!J491-'Tot. Chelt.'!M501</f>
        <v>0</v>
      </c>
    </row>
    <row r="491" spans="1:10" x14ac:dyDescent="0.2">
      <c r="A491" s="623">
        <f>Sheet1!A492-'Tot. Chelt.'!D502</f>
        <v>0</v>
      </c>
      <c r="B491" s="623">
        <f>Sheet1!B492-'Tot. Chelt.'!E502</f>
        <v>0</v>
      </c>
      <c r="C491" s="623">
        <f>Sheet1!C492-'Tot. Chelt.'!F502</f>
        <v>0</v>
      </c>
      <c r="D491" s="623">
        <f>Sheet1!D492-'Tot. Chelt.'!G502</f>
        <v>0</v>
      </c>
      <c r="E491" s="623">
        <f>Sheet1!E492-'Tot. Chelt.'!H502</f>
        <v>0</v>
      </c>
      <c r="F491" s="623">
        <f>Sheet1!F492-'Tot. Chelt.'!I502</f>
        <v>0</v>
      </c>
      <c r="G491" s="623">
        <f>Sheet1!G492-'Tot. Chelt.'!J502</f>
        <v>0</v>
      </c>
      <c r="H491" s="623">
        <f>Sheet1!H492-'Tot. Chelt.'!K502</f>
        <v>0</v>
      </c>
      <c r="I491" s="623">
        <f>Sheet1!I492-'Tot. Chelt.'!L502</f>
        <v>0</v>
      </c>
      <c r="J491" s="623">
        <f>Sheet1!J492-'Tot. Chelt.'!M502</f>
        <v>0</v>
      </c>
    </row>
    <row r="492" spans="1:10" x14ac:dyDescent="0.2">
      <c r="A492" s="623">
        <f>Sheet1!A493-'Tot. Chelt.'!D503</f>
        <v>0</v>
      </c>
      <c r="B492" s="623">
        <f>Sheet1!B493-'Tot. Chelt.'!E503</f>
        <v>0</v>
      </c>
      <c r="C492" s="623">
        <f>Sheet1!C493-'Tot. Chelt.'!F503</f>
        <v>0</v>
      </c>
      <c r="D492" s="623">
        <f>Sheet1!D493-'Tot. Chelt.'!G503</f>
        <v>0</v>
      </c>
      <c r="E492" s="623">
        <f>Sheet1!E493-'Tot. Chelt.'!H503</f>
        <v>0</v>
      </c>
      <c r="F492" s="623">
        <f>Sheet1!F493-'Tot. Chelt.'!I503</f>
        <v>0</v>
      </c>
      <c r="G492" s="623">
        <f>Sheet1!G493-'Tot. Chelt.'!J503</f>
        <v>0</v>
      </c>
      <c r="H492" s="623">
        <f>Sheet1!H493-'Tot. Chelt.'!K503</f>
        <v>0</v>
      </c>
      <c r="I492" s="623">
        <f>Sheet1!I493-'Tot. Chelt.'!L503</f>
        <v>0</v>
      </c>
      <c r="J492" s="623">
        <f>Sheet1!J493-'Tot. Chelt.'!M503</f>
        <v>0</v>
      </c>
    </row>
    <row r="493" spans="1:10" x14ac:dyDescent="0.2">
      <c r="A493" s="623">
        <f>Sheet1!A494-'Tot. Chelt.'!D504</f>
        <v>0</v>
      </c>
      <c r="B493" s="623">
        <f>Sheet1!B494-'Tot. Chelt.'!E504</f>
        <v>0</v>
      </c>
      <c r="C493" s="623">
        <f>Sheet1!C494-'Tot. Chelt.'!F504</f>
        <v>0</v>
      </c>
      <c r="D493" s="623">
        <f>Sheet1!D494-'Tot. Chelt.'!G504</f>
        <v>0</v>
      </c>
      <c r="E493" s="623">
        <f>Sheet1!E494-'Tot. Chelt.'!H504</f>
        <v>0</v>
      </c>
      <c r="F493" s="623">
        <f>Sheet1!F494-'Tot. Chelt.'!I504</f>
        <v>0</v>
      </c>
      <c r="G493" s="623">
        <f>Sheet1!G494-'Tot. Chelt.'!J504</f>
        <v>0</v>
      </c>
      <c r="H493" s="623">
        <f>Sheet1!H494-'Tot. Chelt.'!K504</f>
        <v>0</v>
      </c>
      <c r="I493" s="623">
        <f>Sheet1!I494-'Tot. Chelt.'!L504</f>
        <v>0</v>
      </c>
      <c r="J493" s="623">
        <f>Sheet1!J494-'Tot. Chelt.'!M504</f>
        <v>0</v>
      </c>
    </row>
    <row r="494" spans="1:10" x14ac:dyDescent="0.2">
      <c r="A494" s="623">
        <f>Sheet1!A495-'Tot. Chelt.'!D505</f>
        <v>0</v>
      </c>
      <c r="B494" s="623">
        <f>Sheet1!B495-'Tot. Chelt.'!E505</f>
        <v>0</v>
      </c>
      <c r="C494" s="623">
        <f>Sheet1!C495-'Tot. Chelt.'!F505</f>
        <v>0</v>
      </c>
      <c r="D494" s="623">
        <f>Sheet1!D495-'Tot. Chelt.'!G505</f>
        <v>0</v>
      </c>
      <c r="E494" s="623">
        <f>Sheet1!E495-'Tot. Chelt.'!H505</f>
        <v>0</v>
      </c>
      <c r="F494" s="623">
        <f>Sheet1!F495-'Tot. Chelt.'!I505</f>
        <v>0</v>
      </c>
      <c r="G494" s="623">
        <f>Sheet1!G495-'Tot. Chelt.'!J505</f>
        <v>0</v>
      </c>
      <c r="H494" s="623">
        <f>Sheet1!H495-'Tot. Chelt.'!K505</f>
        <v>0</v>
      </c>
      <c r="I494" s="623">
        <f>Sheet1!I495-'Tot. Chelt.'!L505</f>
        <v>0</v>
      </c>
      <c r="J494" s="623">
        <f>Sheet1!J495-'Tot. Chelt.'!M505</f>
        <v>0</v>
      </c>
    </row>
    <row r="495" spans="1:10" x14ac:dyDescent="0.2">
      <c r="A495" s="623">
        <f>Sheet1!A496-'Tot. Chelt.'!D506</f>
        <v>0</v>
      </c>
      <c r="B495" s="623">
        <f>Sheet1!B496-'Tot. Chelt.'!E506</f>
        <v>0</v>
      </c>
      <c r="C495" s="623">
        <f>Sheet1!C496-'Tot. Chelt.'!F506</f>
        <v>0</v>
      </c>
      <c r="D495" s="623">
        <f>Sheet1!D496-'Tot. Chelt.'!G506</f>
        <v>0</v>
      </c>
      <c r="E495" s="623">
        <f>Sheet1!E496-'Tot. Chelt.'!H506</f>
        <v>0</v>
      </c>
      <c r="F495" s="623">
        <f>Sheet1!F496-'Tot. Chelt.'!I506</f>
        <v>0</v>
      </c>
      <c r="G495" s="623">
        <f>Sheet1!G496-'Tot. Chelt.'!J506</f>
        <v>0</v>
      </c>
      <c r="H495" s="623">
        <f>Sheet1!H496-'Tot. Chelt.'!K506</f>
        <v>0</v>
      </c>
      <c r="I495" s="623">
        <f>Sheet1!I496-'Tot. Chelt.'!L506</f>
        <v>0</v>
      </c>
      <c r="J495" s="623">
        <f>Sheet1!J496-'Tot. Chelt.'!M506</f>
        <v>0</v>
      </c>
    </row>
    <row r="496" spans="1:10" x14ac:dyDescent="0.2">
      <c r="A496" s="623">
        <f>Sheet1!A497-'Tot. Chelt.'!D507</f>
        <v>0</v>
      </c>
      <c r="B496" s="623">
        <f>Sheet1!B497-'Tot. Chelt.'!E507</f>
        <v>0</v>
      </c>
      <c r="C496" s="623">
        <f>Sheet1!C497-'Tot. Chelt.'!F507</f>
        <v>0</v>
      </c>
      <c r="D496" s="623">
        <f>Sheet1!D497-'Tot. Chelt.'!G507</f>
        <v>0</v>
      </c>
      <c r="E496" s="623">
        <f>Sheet1!E497-'Tot. Chelt.'!H507</f>
        <v>0</v>
      </c>
      <c r="F496" s="623">
        <f>Sheet1!F497-'Tot. Chelt.'!I507</f>
        <v>0</v>
      </c>
      <c r="G496" s="623">
        <f>Sheet1!G497-'Tot. Chelt.'!J507</f>
        <v>0</v>
      </c>
      <c r="H496" s="623">
        <f>Sheet1!H497-'Tot. Chelt.'!K507</f>
        <v>0</v>
      </c>
      <c r="I496" s="623">
        <f>Sheet1!I497-'Tot. Chelt.'!L507</f>
        <v>0</v>
      </c>
      <c r="J496" s="623">
        <f>Sheet1!J497-'Tot. Chelt.'!M507</f>
        <v>0</v>
      </c>
    </row>
    <row r="497" spans="1:10" x14ac:dyDescent="0.2">
      <c r="A497" s="623">
        <f>Sheet1!A498-'Tot. Chelt.'!D508</f>
        <v>0</v>
      </c>
      <c r="B497" s="623">
        <f>Sheet1!B498-'Tot. Chelt.'!E508</f>
        <v>0</v>
      </c>
      <c r="C497" s="623">
        <f>Sheet1!C498-'Tot. Chelt.'!F508</f>
        <v>0</v>
      </c>
      <c r="D497" s="623">
        <f>Sheet1!D498-'Tot. Chelt.'!G508</f>
        <v>0</v>
      </c>
      <c r="E497" s="623">
        <f>Sheet1!E498-'Tot. Chelt.'!H508</f>
        <v>0</v>
      </c>
      <c r="F497" s="623">
        <f>Sheet1!F498-'Tot. Chelt.'!I508</f>
        <v>0</v>
      </c>
      <c r="G497" s="623">
        <f>Sheet1!G498-'Tot. Chelt.'!J508</f>
        <v>0</v>
      </c>
      <c r="H497" s="623">
        <f>Sheet1!H498-'Tot. Chelt.'!K508</f>
        <v>0</v>
      </c>
      <c r="I497" s="623">
        <f>Sheet1!I498-'Tot. Chelt.'!L508</f>
        <v>0</v>
      </c>
      <c r="J497" s="623">
        <f>Sheet1!J498-'Tot. Chelt.'!M508</f>
        <v>0</v>
      </c>
    </row>
    <row r="498" spans="1:10" x14ac:dyDescent="0.2">
      <c r="A498" s="623">
        <f>Sheet1!A499-'Tot. Chelt.'!D509</f>
        <v>0</v>
      </c>
      <c r="B498" s="623">
        <f>Sheet1!B499-'Tot. Chelt.'!E509</f>
        <v>0</v>
      </c>
      <c r="C498" s="623">
        <f>Sheet1!C499-'Tot. Chelt.'!F509</f>
        <v>0</v>
      </c>
      <c r="D498" s="623">
        <f>Sheet1!D499-'Tot. Chelt.'!G509</f>
        <v>0</v>
      </c>
      <c r="E498" s="623">
        <f>Sheet1!E499-'Tot. Chelt.'!H509</f>
        <v>0</v>
      </c>
      <c r="F498" s="623">
        <f>Sheet1!F499-'Tot. Chelt.'!I509</f>
        <v>0</v>
      </c>
      <c r="G498" s="623">
        <f>Sheet1!G499-'Tot. Chelt.'!J509</f>
        <v>0</v>
      </c>
      <c r="H498" s="623">
        <f>Sheet1!H499-'Tot. Chelt.'!K509</f>
        <v>0</v>
      </c>
      <c r="I498" s="623">
        <f>Sheet1!I499-'Tot. Chelt.'!L509</f>
        <v>0</v>
      </c>
      <c r="J498" s="623">
        <f>Sheet1!J499-'Tot. Chelt.'!M509</f>
        <v>0</v>
      </c>
    </row>
    <row r="499" spans="1:10" x14ac:dyDescent="0.2">
      <c r="A499" s="623">
        <f>Sheet1!A500-'Tot. Chelt.'!D510</f>
        <v>0</v>
      </c>
      <c r="B499" s="623">
        <f>Sheet1!B500-'Tot. Chelt.'!E510</f>
        <v>0</v>
      </c>
      <c r="C499" s="623">
        <f>Sheet1!C500-'Tot. Chelt.'!F510</f>
        <v>0</v>
      </c>
      <c r="D499" s="623">
        <f>Sheet1!D500-'Tot. Chelt.'!G510</f>
        <v>0</v>
      </c>
      <c r="E499" s="623">
        <f>Sheet1!E500-'Tot. Chelt.'!H510</f>
        <v>0</v>
      </c>
      <c r="F499" s="623">
        <f>Sheet1!F500-'Tot. Chelt.'!I510</f>
        <v>0</v>
      </c>
      <c r="G499" s="623">
        <f>Sheet1!G500-'Tot. Chelt.'!J510</f>
        <v>0</v>
      </c>
      <c r="H499" s="623">
        <f>Sheet1!H500-'Tot. Chelt.'!K510</f>
        <v>0</v>
      </c>
      <c r="I499" s="623">
        <f>Sheet1!I500-'Tot. Chelt.'!L510</f>
        <v>0</v>
      </c>
      <c r="J499" s="623">
        <f>Sheet1!J500-'Tot. Chelt.'!M510</f>
        <v>0</v>
      </c>
    </row>
    <row r="500" spans="1:10" x14ac:dyDescent="0.2">
      <c r="A500" s="623">
        <f>Sheet1!A501-'Tot. Chelt.'!D511</f>
        <v>0</v>
      </c>
      <c r="B500" s="623">
        <f>Sheet1!B501-'Tot. Chelt.'!E511</f>
        <v>0</v>
      </c>
      <c r="C500" s="623">
        <f>Sheet1!C501-'Tot. Chelt.'!F511</f>
        <v>0</v>
      </c>
      <c r="D500" s="623">
        <f>Sheet1!D501-'Tot. Chelt.'!G511</f>
        <v>0</v>
      </c>
      <c r="E500" s="623">
        <f>Sheet1!E501-'Tot. Chelt.'!H511</f>
        <v>0</v>
      </c>
      <c r="F500" s="623">
        <f>Sheet1!F501-'Tot. Chelt.'!I511</f>
        <v>0</v>
      </c>
      <c r="G500" s="623">
        <f>Sheet1!G501-'Tot. Chelt.'!J511</f>
        <v>0</v>
      </c>
      <c r="H500" s="623">
        <f>Sheet1!H501-'Tot. Chelt.'!K511</f>
        <v>0</v>
      </c>
      <c r="I500" s="623">
        <f>Sheet1!I501-'Tot. Chelt.'!L511</f>
        <v>0</v>
      </c>
      <c r="J500" s="623">
        <f>Sheet1!J501-'Tot. Chelt.'!M511</f>
        <v>0</v>
      </c>
    </row>
    <row r="501" spans="1:10" x14ac:dyDescent="0.2">
      <c r="A501" s="623">
        <f>Sheet1!A502-'Tot. Chelt.'!D512</f>
        <v>0</v>
      </c>
      <c r="B501" s="623">
        <f>Sheet1!B502-'Tot. Chelt.'!E512</f>
        <v>0</v>
      </c>
      <c r="C501" s="623">
        <f>Sheet1!C502-'Tot. Chelt.'!F512</f>
        <v>0</v>
      </c>
      <c r="D501" s="623">
        <f>Sheet1!D502-'Tot. Chelt.'!G512</f>
        <v>0</v>
      </c>
      <c r="E501" s="623">
        <f>Sheet1!E502-'Tot. Chelt.'!H512</f>
        <v>0</v>
      </c>
      <c r="F501" s="623">
        <f>Sheet1!F502-'Tot. Chelt.'!I512</f>
        <v>0</v>
      </c>
      <c r="G501" s="623">
        <f>Sheet1!G502-'Tot. Chelt.'!J512</f>
        <v>0</v>
      </c>
      <c r="H501" s="623">
        <f>Sheet1!H502-'Tot. Chelt.'!K512</f>
        <v>0</v>
      </c>
      <c r="I501" s="623">
        <f>Sheet1!I502-'Tot. Chelt.'!L512</f>
        <v>0</v>
      </c>
      <c r="J501" s="623">
        <f>Sheet1!J502-'Tot. Chelt.'!M512</f>
        <v>0</v>
      </c>
    </row>
    <row r="502" spans="1:10" x14ac:dyDescent="0.2">
      <c r="A502" s="623">
        <f>Sheet1!A503-'Tot. Chelt.'!D513</f>
        <v>0</v>
      </c>
      <c r="B502" s="623">
        <f>Sheet1!B503-'Tot. Chelt.'!E513</f>
        <v>0</v>
      </c>
      <c r="C502" s="623">
        <f>Sheet1!C503-'Tot. Chelt.'!F513</f>
        <v>0</v>
      </c>
      <c r="D502" s="623">
        <f>Sheet1!D503-'Tot. Chelt.'!G513</f>
        <v>0</v>
      </c>
      <c r="E502" s="623">
        <f>Sheet1!E503-'Tot. Chelt.'!H513</f>
        <v>0</v>
      </c>
      <c r="F502" s="623">
        <f>Sheet1!F503-'Tot. Chelt.'!I513</f>
        <v>0</v>
      </c>
      <c r="G502" s="623">
        <f>Sheet1!G503-'Tot. Chelt.'!J513</f>
        <v>0</v>
      </c>
      <c r="H502" s="623">
        <f>Sheet1!H503-'Tot. Chelt.'!K513</f>
        <v>0</v>
      </c>
      <c r="I502" s="623">
        <f>Sheet1!I503-'Tot. Chelt.'!L513</f>
        <v>0</v>
      </c>
      <c r="J502" s="623">
        <f>Sheet1!J503-'Tot. Chelt.'!M513</f>
        <v>0</v>
      </c>
    </row>
    <row r="503" spans="1:10" x14ac:dyDescent="0.2">
      <c r="A503" s="623">
        <f>Sheet1!A504-'Tot. Chelt.'!D514</f>
        <v>0</v>
      </c>
      <c r="B503" s="623">
        <f>Sheet1!B504-'Tot. Chelt.'!E514</f>
        <v>0</v>
      </c>
      <c r="C503" s="623">
        <f>Sheet1!C504-'Tot. Chelt.'!F514</f>
        <v>0</v>
      </c>
      <c r="D503" s="623">
        <f>Sheet1!D504-'Tot. Chelt.'!G514</f>
        <v>0</v>
      </c>
      <c r="E503" s="623">
        <f>Sheet1!E504-'Tot. Chelt.'!H514</f>
        <v>0</v>
      </c>
      <c r="F503" s="623">
        <f>Sheet1!F504-'Tot. Chelt.'!I514</f>
        <v>0</v>
      </c>
      <c r="G503" s="623">
        <f>Sheet1!G504-'Tot. Chelt.'!J514</f>
        <v>0</v>
      </c>
      <c r="H503" s="623">
        <f>Sheet1!H504-'Tot. Chelt.'!K514</f>
        <v>0</v>
      </c>
      <c r="I503" s="623">
        <f>Sheet1!I504-'Tot. Chelt.'!L514</f>
        <v>0</v>
      </c>
      <c r="J503" s="623">
        <f>Sheet1!J504-'Tot. Chelt.'!M514</f>
        <v>0</v>
      </c>
    </row>
    <row r="504" spans="1:10" x14ac:dyDescent="0.2">
      <c r="A504" s="623">
        <f>Sheet1!A505-'Tot. Chelt.'!D515</f>
        <v>0</v>
      </c>
      <c r="B504" s="623">
        <f>Sheet1!B505-'Tot. Chelt.'!E515</f>
        <v>0</v>
      </c>
      <c r="C504" s="623">
        <f>Sheet1!C505-'Tot. Chelt.'!F515</f>
        <v>0</v>
      </c>
      <c r="D504" s="623">
        <f>Sheet1!D505-'Tot. Chelt.'!G515</f>
        <v>0</v>
      </c>
      <c r="E504" s="623">
        <f>Sheet1!E505-'Tot. Chelt.'!H515</f>
        <v>0</v>
      </c>
      <c r="F504" s="623">
        <f>Sheet1!F505-'Tot. Chelt.'!I515</f>
        <v>0</v>
      </c>
      <c r="G504" s="623">
        <f>Sheet1!G505-'Tot. Chelt.'!J515</f>
        <v>0</v>
      </c>
      <c r="H504" s="623">
        <f>Sheet1!H505-'Tot. Chelt.'!K515</f>
        <v>0</v>
      </c>
      <c r="I504" s="623">
        <f>Sheet1!I505-'Tot. Chelt.'!L515</f>
        <v>0</v>
      </c>
      <c r="J504" s="623">
        <f>Sheet1!J505-'Tot. Chelt.'!M515</f>
        <v>0</v>
      </c>
    </row>
    <row r="505" spans="1:10" x14ac:dyDescent="0.2">
      <c r="A505" s="623">
        <f>Sheet1!A506-'Tot. Chelt.'!D516</f>
        <v>0</v>
      </c>
      <c r="B505" s="623">
        <f>Sheet1!B506-'Tot. Chelt.'!E516</f>
        <v>0</v>
      </c>
      <c r="C505" s="623">
        <f>Sheet1!C506-'Tot. Chelt.'!F516</f>
        <v>0</v>
      </c>
      <c r="D505" s="623">
        <f>Sheet1!D506-'Tot. Chelt.'!G516</f>
        <v>0</v>
      </c>
      <c r="E505" s="623">
        <f>Sheet1!E506-'Tot. Chelt.'!H516</f>
        <v>0</v>
      </c>
      <c r="F505" s="623">
        <f>Sheet1!F506-'Tot. Chelt.'!I516</f>
        <v>0</v>
      </c>
      <c r="G505" s="623">
        <f>Sheet1!G506-'Tot. Chelt.'!J516</f>
        <v>0</v>
      </c>
      <c r="H505" s="623">
        <f>Sheet1!H506-'Tot. Chelt.'!K516</f>
        <v>0</v>
      </c>
      <c r="I505" s="623">
        <f>Sheet1!I506-'Tot. Chelt.'!L516</f>
        <v>0</v>
      </c>
      <c r="J505" s="623">
        <f>Sheet1!J506-'Tot. Chelt.'!M516</f>
        <v>0</v>
      </c>
    </row>
    <row r="506" spans="1:10" x14ac:dyDescent="0.2">
      <c r="A506" s="623">
        <f>Sheet1!A507-'Tot. Chelt.'!D517</f>
        <v>0</v>
      </c>
      <c r="B506" s="623">
        <f>Sheet1!B507-'Tot. Chelt.'!E517</f>
        <v>0</v>
      </c>
      <c r="C506" s="623">
        <f>Sheet1!C507-'Tot. Chelt.'!F517</f>
        <v>0</v>
      </c>
      <c r="D506" s="623">
        <f>Sheet1!D507-'Tot. Chelt.'!G517</f>
        <v>0</v>
      </c>
      <c r="E506" s="623">
        <f>Sheet1!E507-'Tot. Chelt.'!H517</f>
        <v>0</v>
      </c>
      <c r="F506" s="623">
        <f>Sheet1!F507-'Tot. Chelt.'!I517</f>
        <v>0</v>
      </c>
      <c r="G506" s="623">
        <f>Sheet1!G507-'Tot. Chelt.'!J517</f>
        <v>0</v>
      </c>
      <c r="H506" s="623">
        <f>Sheet1!H507-'Tot. Chelt.'!K517</f>
        <v>0</v>
      </c>
      <c r="I506" s="623">
        <f>Sheet1!I507-'Tot. Chelt.'!L517</f>
        <v>0</v>
      </c>
      <c r="J506" s="623">
        <f>Sheet1!J507-'Tot. Chelt.'!M517</f>
        <v>0</v>
      </c>
    </row>
    <row r="507" spans="1:10" x14ac:dyDescent="0.2">
      <c r="A507" s="623">
        <f>Sheet1!A508-'Tot. Chelt.'!D518</f>
        <v>0</v>
      </c>
      <c r="B507" s="623">
        <f>Sheet1!B508-'Tot. Chelt.'!E518</f>
        <v>0</v>
      </c>
      <c r="C507" s="623">
        <f>Sheet1!C508-'Tot. Chelt.'!F518</f>
        <v>0</v>
      </c>
      <c r="D507" s="623">
        <f>Sheet1!D508-'Tot. Chelt.'!G518</f>
        <v>0</v>
      </c>
      <c r="E507" s="623">
        <f>Sheet1!E508-'Tot. Chelt.'!H518</f>
        <v>0</v>
      </c>
      <c r="F507" s="623">
        <f>Sheet1!F508-'Tot. Chelt.'!I518</f>
        <v>0</v>
      </c>
      <c r="G507" s="623">
        <f>Sheet1!G508-'Tot. Chelt.'!J518</f>
        <v>0</v>
      </c>
      <c r="H507" s="623">
        <f>Sheet1!H508-'Tot. Chelt.'!K518</f>
        <v>0</v>
      </c>
      <c r="I507" s="623">
        <f>Sheet1!I508-'Tot. Chelt.'!L518</f>
        <v>0</v>
      </c>
      <c r="J507" s="623">
        <f>Sheet1!J508-'Tot. Chelt.'!M518</f>
        <v>0</v>
      </c>
    </row>
    <row r="508" spans="1:10" x14ac:dyDescent="0.2">
      <c r="A508" s="623">
        <f>Sheet1!A509-'Tot. Chelt.'!D519</f>
        <v>0</v>
      </c>
      <c r="B508" s="623">
        <f>Sheet1!B509-'Tot. Chelt.'!E519</f>
        <v>0</v>
      </c>
      <c r="C508" s="623">
        <f>Sheet1!C509-'Tot. Chelt.'!F519</f>
        <v>0</v>
      </c>
      <c r="D508" s="623">
        <f>Sheet1!D509-'Tot. Chelt.'!G519</f>
        <v>0</v>
      </c>
      <c r="E508" s="623">
        <f>Sheet1!E509-'Tot. Chelt.'!H519</f>
        <v>0</v>
      </c>
      <c r="F508" s="623">
        <f>Sheet1!F509-'Tot. Chelt.'!I519</f>
        <v>0</v>
      </c>
      <c r="G508" s="623">
        <f>Sheet1!G509-'Tot. Chelt.'!J519</f>
        <v>0</v>
      </c>
      <c r="H508" s="623">
        <f>Sheet1!H509-'Tot. Chelt.'!K519</f>
        <v>0</v>
      </c>
      <c r="I508" s="623">
        <f>Sheet1!I509-'Tot. Chelt.'!L519</f>
        <v>0</v>
      </c>
      <c r="J508" s="623">
        <f>Sheet1!J509-'Tot. Chelt.'!M519</f>
        <v>0</v>
      </c>
    </row>
    <row r="509" spans="1:10" x14ac:dyDescent="0.2">
      <c r="A509" s="623">
        <f>Sheet1!A510-'Tot. Chelt.'!D520</f>
        <v>0</v>
      </c>
      <c r="B509" s="623">
        <f>Sheet1!B510-'Tot. Chelt.'!E520</f>
        <v>0</v>
      </c>
      <c r="C509" s="623">
        <f>Sheet1!C510-'Tot. Chelt.'!F520</f>
        <v>0</v>
      </c>
      <c r="D509" s="623">
        <f>Sheet1!D510-'Tot. Chelt.'!G520</f>
        <v>0</v>
      </c>
      <c r="E509" s="623">
        <f>Sheet1!E510-'Tot. Chelt.'!H520</f>
        <v>0</v>
      </c>
      <c r="F509" s="623">
        <f>Sheet1!F510-'Tot. Chelt.'!I520</f>
        <v>0</v>
      </c>
      <c r="G509" s="623">
        <f>Sheet1!G510-'Tot. Chelt.'!J520</f>
        <v>0</v>
      </c>
      <c r="H509" s="623">
        <f>Sheet1!H510-'Tot. Chelt.'!K520</f>
        <v>0</v>
      </c>
      <c r="I509" s="623">
        <f>Sheet1!I510-'Tot. Chelt.'!L520</f>
        <v>0</v>
      </c>
      <c r="J509" s="623">
        <f>Sheet1!J510-'Tot. Chelt.'!M520</f>
        <v>0</v>
      </c>
    </row>
    <row r="510" spans="1:10" x14ac:dyDescent="0.2">
      <c r="A510" s="623">
        <f>Sheet1!A511-'Tot. Chelt.'!D521</f>
        <v>0</v>
      </c>
      <c r="B510" s="623">
        <f>Sheet1!B511-'Tot. Chelt.'!E521</f>
        <v>0</v>
      </c>
      <c r="C510" s="623">
        <f>Sheet1!C511-'Tot. Chelt.'!F521</f>
        <v>0</v>
      </c>
      <c r="D510" s="623">
        <f>Sheet1!D511-'Tot. Chelt.'!G521</f>
        <v>0</v>
      </c>
      <c r="E510" s="623">
        <f>Sheet1!E511-'Tot. Chelt.'!H521</f>
        <v>0</v>
      </c>
      <c r="F510" s="623">
        <f>Sheet1!F511-'Tot. Chelt.'!I521</f>
        <v>0</v>
      </c>
      <c r="G510" s="623">
        <f>Sheet1!G511-'Tot. Chelt.'!J521</f>
        <v>0</v>
      </c>
      <c r="H510" s="623">
        <f>Sheet1!H511-'Tot. Chelt.'!K521</f>
        <v>0</v>
      </c>
      <c r="I510" s="623">
        <f>Sheet1!I511-'Tot. Chelt.'!L521</f>
        <v>0</v>
      </c>
      <c r="J510" s="623">
        <f>Sheet1!J511-'Tot. Chelt.'!M521</f>
        <v>0</v>
      </c>
    </row>
    <row r="511" spans="1:10" x14ac:dyDescent="0.2">
      <c r="A511" s="623">
        <f>Sheet1!A512-'Tot. Chelt.'!D522</f>
        <v>0</v>
      </c>
      <c r="B511" s="623">
        <f>Sheet1!B512-'Tot. Chelt.'!E522</f>
        <v>0</v>
      </c>
      <c r="C511" s="623">
        <f>Sheet1!C512-'Tot. Chelt.'!F522</f>
        <v>0</v>
      </c>
      <c r="D511" s="623">
        <f>Sheet1!D512-'Tot. Chelt.'!G522</f>
        <v>0</v>
      </c>
      <c r="E511" s="623">
        <f>Sheet1!E512-'Tot. Chelt.'!H522</f>
        <v>0</v>
      </c>
      <c r="F511" s="623">
        <f>Sheet1!F512-'Tot. Chelt.'!I522</f>
        <v>0</v>
      </c>
      <c r="G511" s="623">
        <f>Sheet1!G512-'Tot. Chelt.'!J522</f>
        <v>0</v>
      </c>
      <c r="H511" s="623">
        <f>Sheet1!H512-'Tot. Chelt.'!K522</f>
        <v>0</v>
      </c>
      <c r="I511" s="623">
        <f>Sheet1!I512-'Tot. Chelt.'!L522</f>
        <v>0</v>
      </c>
      <c r="J511" s="623">
        <f>Sheet1!J512-'Tot. Chelt.'!M522</f>
        <v>0</v>
      </c>
    </row>
    <row r="512" spans="1:10" x14ac:dyDescent="0.2">
      <c r="A512" s="623">
        <f>Sheet1!A513-'Tot. Chelt.'!D523</f>
        <v>0</v>
      </c>
      <c r="B512" s="623">
        <f>Sheet1!B513-'Tot. Chelt.'!E523</f>
        <v>0</v>
      </c>
      <c r="C512" s="623">
        <f>Sheet1!C513-'Tot. Chelt.'!F523</f>
        <v>0</v>
      </c>
      <c r="D512" s="623">
        <f>Sheet1!D513-'Tot. Chelt.'!G523</f>
        <v>0</v>
      </c>
      <c r="E512" s="623">
        <f>Sheet1!E513-'Tot. Chelt.'!H523</f>
        <v>0</v>
      </c>
      <c r="F512" s="623">
        <f>Sheet1!F513-'Tot. Chelt.'!I523</f>
        <v>0</v>
      </c>
      <c r="G512" s="623">
        <f>Sheet1!G513-'Tot. Chelt.'!J523</f>
        <v>0</v>
      </c>
      <c r="H512" s="623">
        <f>Sheet1!H513-'Tot. Chelt.'!K523</f>
        <v>0</v>
      </c>
      <c r="I512" s="623">
        <f>Sheet1!I513-'Tot. Chelt.'!L523</f>
        <v>0</v>
      </c>
      <c r="J512" s="623">
        <f>Sheet1!J513-'Tot. Chelt.'!M523</f>
        <v>0</v>
      </c>
    </row>
    <row r="513" spans="1:10" x14ac:dyDescent="0.2">
      <c r="A513" s="623">
        <f>Sheet1!A514-'Tot. Chelt.'!D524</f>
        <v>0</v>
      </c>
      <c r="B513" s="623">
        <f>Sheet1!B514-'Tot. Chelt.'!E524</f>
        <v>0</v>
      </c>
      <c r="C513" s="623">
        <f>Sheet1!C514-'Tot. Chelt.'!F524</f>
        <v>0</v>
      </c>
      <c r="D513" s="623">
        <f>Sheet1!D514-'Tot. Chelt.'!G524</f>
        <v>0</v>
      </c>
      <c r="E513" s="623">
        <f>Sheet1!E514-'Tot. Chelt.'!H524</f>
        <v>0</v>
      </c>
      <c r="F513" s="623">
        <f>Sheet1!F514-'Tot. Chelt.'!I524</f>
        <v>0</v>
      </c>
      <c r="G513" s="623">
        <f>Sheet1!G514-'Tot. Chelt.'!J524</f>
        <v>0</v>
      </c>
      <c r="H513" s="623">
        <f>Sheet1!H514-'Tot. Chelt.'!K524</f>
        <v>0</v>
      </c>
      <c r="I513" s="623">
        <f>Sheet1!I514-'Tot. Chelt.'!L524</f>
        <v>0</v>
      </c>
      <c r="J513" s="623">
        <f>Sheet1!J514-'Tot. Chelt.'!M524</f>
        <v>0</v>
      </c>
    </row>
    <row r="514" spans="1:10" x14ac:dyDescent="0.2">
      <c r="A514" s="623">
        <f>Sheet1!A515-'Tot. Chelt.'!D525</f>
        <v>0</v>
      </c>
      <c r="B514" s="623">
        <f>Sheet1!B515-'Tot. Chelt.'!E525</f>
        <v>0</v>
      </c>
      <c r="C514" s="623">
        <f>Sheet1!C515-'Tot. Chelt.'!F525</f>
        <v>0</v>
      </c>
      <c r="D514" s="623">
        <f>Sheet1!D515-'Tot. Chelt.'!G525</f>
        <v>0</v>
      </c>
      <c r="E514" s="623">
        <f>Sheet1!E515-'Tot. Chelt.'!H525</f>
        <v>0</v>
      </c>
      <c r="F514" s="623">
        <f>Sheet1!F515-'Tot. Chelt.'!I525</f>
        <v>0</v>
      </c>
      <c r="G514" s="623">
        <f>Sheet1!G515-'Tot. Chelt.'!J525</f>
        <v>0</v>
      </c>
      <c r="H514" s="623">
        <f>Sheet1!H515-'Tot. Chelt.'!K525</f>
        <v>0</v>
      </c>
      <c r="I514" s="623">
        <f>Sheet1!I515-'Tot. Chelt.'!L525</f>
        <v>0</v>
      </c>
      <c r="J514" s="623">
        <f>Sheet1!J515-'Tot. Chelt.'!M525</f>
        <v>0</v>
      </c>
    </row>
    <row r="515" spans="1:10" x14ac:dyDescent="0.2">
      <c r="A515" s="623">
        <f>Sheet1!A516-'Tot. Chelt.'!D526</f>
        <v>0</v>
      </c>
      <c r="B515" s="623">
        <f>Sheet1!B516-'Tot. Chelt.'!E526</f>
        <v>0</v>
      </c>
      <c r="C515" s="623">
        <f>Sheet1!C516-'Tot. Chelt.'!F526</f>
        <v>0</v>
      </c>
      <c r="D515" s="623">
        <f>Sheet1!D516-'Tot. Chelt.'!G526</f>
        <v>0</v>
      </c>
      <c r="E515" s="623">
        <f>Sheet1!E516-'Tot. Chelt.'!H526</f>
        <v>0</v>
      </c>
      <c r="F515" s="623">
        <f>Sheet1!F516-'Tot. Chelt.'!I526</f>
        <v>0</v>
      </c>
      <c r="G515" s="623">
        <f>Sheet1!G516-'Tot. Chelt.'!J526</f>
        <v>0</v>
      </c>
      <c r="H515" s="623">
        <f>Sheet1!H516-'Tot. Chelt.'!K526</f>
        <v>0</v>
      </c>
      <c r="I515" s="623">
        <f>Sheet1!I516-'Tot. Chelt.'!L526</f>
        <v>0</v>
      </c>
      <c r="J515" s="623">
        <f>Sheet1!J516-'Tot. Chelt.'!M526</f>
        <v>0</v>
      </c>
    </row>
    <row r="516" spans="1:10" x14ac:dyDescent="0.2">
      <c r="A516" s="623">
        <f>Sheet1!A517-'Tot. Chelt.'!D527</f>
        <v>0</v>
      </c>
      <c r="B516" s="623">
        <f>Sheet1!B517-'Tot. Chelt.'!E527</f>
        <v>0</v>
      </c>
      <c r="C516" s="623">
        <f>Sheet1!C517-'Tot. Chelt.'!F527</f>
        <v>0</v>
      </c>
      <c r="D516" s="623">
        <f>Sheet1!D517-'Tot. Chelt.'!G527</f>
        <v>0</v>
      </c>
      <c r="E516" s="623">
        <f>Sheet1!E517-'Tot. Chelt.'!H527</f>
        <v>0</v>
      </c>
      <c r="F516" s="623">
        <f>Sheet1!F517-'Tot. Chelt.'!I527</f>
        <v>0</v>
      </c>
      <c r="G516" s="623">
        <f>Sheet1!G517-'Tot. Chelt.'!J527</f>
        <v>0</v>
      </c>
      <c r="H516" s="623">
        <f>Sheet1!H517-'Tot. Chelt.'!K527</f>
        <v>0</v>
      </c>
      <c r="I516" s="623">
        <f>Sheet1!I517-'Tot. Chelt.'!L527</f>
        <v>0</v>
      </c>
      <c r="J516" s="623">
        <f>Sheet1!J517-'Tot. Chelt.'!M527</f>
        <v>0</v>
      </c>
    </row>
    <row r="517" spans="1:10" x14ac:dyDescent="0.2">
      <c r="A517" s="623">
        <f>Sheet1!A518-'Tot. Chelt.'!D528</f>
        <v>0</v>
      </c>
      <c r="B517" s="623">
        <f>Sheet1!B518-'Tot. Chelt.'!E528</f>
        <v>0</v>
      </c>
      <c r="C517" s="623">
        <f>Sheet1!C518-'Tot. Chelt.'!F528</f>
        <v>0</v>
      </c>
      <c r="D517" s="623">
        <f>Sheet1!D518-'Tot. Chelt.'!G528</f>
        <v>0</v>
      </c>
      <c r="E517" s="623">
        <f>Sheet1!E518-'Tot. Chelt.'!H528</f>
        <v>0</v>
      </c>
      <c r="F517" s="623">
        <f>Sheet1!F518-'Tot. Chelt.'!I528</f>
        <v>0</v>
      </c>
      <c r="G517" s="623">
        <f>Sheet1!G518-'Tot. Chelt.'!J528</f>
        <v>0</v>
      </c>
      <c r="H517" s="623">
        <f>Sheet1!H518-'Tot. Chelt.'!K528</f>
        <v>0</v>
      </c>
      <c r="I517" s="623">
        <f>Sheet1!I518-'Tot. Chelt.'!L528</f>
        <v>0</v>
      </c>
      <c r="J517" s="623">
        <f>Sheet1!J518-'Tot. Chelt.'!M528</f>
        <v>0</v>
      </c>
    </row>
    <row r="518" spans="1:10" x14ac:dyDescent="0.2">
      <c r="A518" s="623">
        <f>Sheet1!A519-'Tot. Chelt.'!D529</f>
        <v>0</v>
      </c>
      <c r="B518" s="623">
        <f>Sheet1!B519-'Tot. Chelt.'!E529</f>
        <v>0</v>
      </c>
      <c r="C518" s="623">
        <f>Sheet1!C519-'Tot. Chelt.'!F529</f>
        <v>0</v>
      </c>
      <c r="D518" s="623">
        <f>Sheet1!D519-'Tot. Chelt.'!G529</f>
        <v>0</v>
      </c>
      <c r="E518" s="623">
        <f>Sheet1!E519-'Tot. Chelt.'!H529</f>
        <v>0</v>
      </c>
      <c r="F518" s="623">
        <f>Sheet1!F519-'Tot. Chelt.'!I529</f>
        <v>0</v>
      </c>
      <c r="G518" s="623">
        <f>Sheet1!G519-'Tot. Chelt.'!J529</f>
        <v>0</v>
      </c>
      <c r="H518" s="623">
        <f>Sheet1!H519-'Tot. Chelt.'!K529</f>
        <v>0</v>
      </c>
      <c r="I518" s="623">
        <f>Sheet1!I519-'Tot. Chelt.'!L529</f>
        <v>0</v>
      </c>
      <c r="J518" s="623">
        <f>Sheet1!J519-'Tot. Chelt.'!M529</f>
        <v>0</v>
      </c>
    </row>
    <row r="519" spans="1:10" x14ac:dyDescent="0.2">
      <c r="A519" s="623">
        <f>Sheet1!A520-'Tot. Chelt.'!D530</f>
        <v>0</v>
      </c>
      <c r="B519" s="623">
        <f>Sheet1!B520-'Tot. Chelt.'!E530</f>
        <v>0</v>
      </c>
      <c r="C519" s="623">
        <f>Sheet1!C520-'Tot. Chelt.'!F530</f>
        <v>0</v>
      </c>
      <c r="D519" s="623">
        <f>Sheet1!D520-'Tot. Chelt.'!G530</f>
        <v>0</v>
      </c>
      <c r="E519" s="623">
        <f>Sheet1!E520-'Tot. Chelt.'!H530</f>
        <v>0</v>
      </c>
      <c r="F519" s="623">
        <f>Sheet1!F520-'Tot. Chelt.'!I530</f>
        <v>0</v>
      </c>
      <c r="G519" s="623">
        <f>Sheet1!G520-'Tot. Chelt.'!J530</f>
        <v>0</v>
      </c>
      <c r="H519" s="623">
        <f>Sheet1!H520-'Tot. Chelt.'!K530</f>
        <v>0</v>
      </c>
      <c r="I519" s="623">
        <f>Sheet1!I520-'Tot. Chelt.'!L530</f>
        <v>0</v>
      </c>
      <c r="J519" s="623">
        <f>Sheet1!J520-'Tot. Chelt.'!M530</f>
        <v>0</v>
      </c>
    </row>
    <row r="520" spans="1:10" x14ac:dyDescent="0.2">
      <c r="A520" s="623">
        <f>Sheet1!A521-'Tot. Chelt.'!D531</f>
        <v>0</v>
      </c>
      <c r="B520" s="623">
        <f>Sheet1!B521-'Tot. Chelt.'!E531</f>
        <v>0</v>
      </c>
      <c r="C520" s="623">
        <f>Sheet1!C521-'Tot. Chelt.'!F531</f>
        <v>0</v>
      </c>
      <c r="D520" s="623">
        <f>Sheet1!D521-'Tot. Chelt.'!G531</f>
        <v>0</v>
      </c>
      <c r="E520" s="623">
        <f>Sheet1!E521-'Tot. Chelt.'!H531</f>
        <v>0</v>
      </c>
      <c r="F520" s="623">
        <f>Sheet1!F521-'Tot. Chelt.'!I531</f>
        <v>0</v>
      </c>
      <c r="G520" s="623">
        <f>Sheet1!G521-'Tot. Chelt.'!J531</f>
        <v>0</v>
      </c>
      <c r="H520" s="623">
        <f>Sheet1!H521-'Tot. Chelt.'!K531</f>
        <v>0</v>
      </c>
      <c r="I520" s="623">
        <f>Sheet1!I521-'Tot. Chelt.'!L531</f>
        <v>0</v>
      </c>
      <c r="J520" s="623">
        <f>Sheet1!J521-'Tot. Chelt.'!M531</f>
        <v>0</v>
      </c>
    </row>
    <row r="521" spans="1:10" x14ac:dyDescent="0.2">
      <c r="A521" s="623">
        <f>Sheet1!A522-'Tot. Chelt.'!D532</f>
        <v>0</v>
      </c>
      <c r="B521" s="623">
        <f>Sheet1!B522-'Tot. Chelt.'!E532</f>
        <v>0</v>
      </c>
      <c r="C521" s="623">
        <f>Sheet1!C522-'Tot. Chelt.'!F532</f>
        <v>0</v>
      </c>
      <c r="D521" s="623">
        <f>Sheet1!D522-'Tot. Chelt.'!G532</f>
        <v>0</v>
      </c>
      <c r="E521" s="623">
        <f>Sheet1!E522-'Tot. Chelt.'!H532</f>
        <v>0</v>
      </c>
      <c r="F521" s="623">
        <f>Sheet1!F522-'Tot. Chelt.'!I532</f>
        <v>0</v>
      </c>
      <c r="G521" s="623">
        <f>Sheet1!G522-'Tot. Chelt.'!J532</f>
        <v>0</v>
      </c>
      <c r="H521" s="623">
        <f>Sheet1!H522-'Tot. Chelt.'!K532</f>
        <v>0</v>
      </c>
      <c r="I521" s="623">
        <f>Sheet1!I522-'Tot. Chelt.'!L532</f>
        <v>0</v>
      </c>
      <c r="J521" s="623">
        <f>Sheet1!J522-'Tot. Chelt.'!M532</f>
        <v>0</v>
      </c>
    </row>
    <row r="522" spans="1:10" x14ac:dyDescent="0.2">
      <c r="A522" s="623">
        <f>Sheet1!A523-'Tot. Chelt.'!D533</f>
        <v>0</v>
      </c>
      <c r="B522" s="623">
        <f>Sheet1!B523-'Tot. Chelt.'!E533</f>
        <v>0</v>
      </c>
      <c r="C522" s="623">
        <f>Sheet1!C523-'Tot. Chelt.'!F533</f>
        <v>0</v>
      </c>
      <c r="D522" s="623">
        <f>Sheet1!D523-'Tot. Chelt.'!G533</f>
        <v>0</v>
      </c>
      <c r="E522" s="623">
        <f>Sheet1!E523-'Tot. Chelt.'!H533</f>
        <v>0</v>
      </c>
      <c r="F522" s="623">
        <f>Sheet1!F523-'Tot. Chelt.'!I533</f>
        <v>0</v>
      </c>
      <c r="G522" s="623">
        <f>Sheet1!G523-'Tot. Chelt.'!J533</f>
        <v>0</v>
      </c>
      <c r="H522" s="623">
        <f>Sheet1!H523-'Tot. Chelt.'!K533</f>
        <v>0</v>
      </c>
      <c r="I522" s="623">
        <f>Sheet1!I523-'Tot. Chelt.'!L533</f>
        <v>0</v>
      </c>
      <c r="J522" s="623">
        <f>Sheet1!J523-'Tot. Chelt.'!M533</f>
        <v>0</v>
      </c>
    </row>
    <row r="523" spans="1:10" x14ac:dyDescent="0.2">
      <c r="A523" s="623">
        <f>Sheet1!A524-'Tot. Chelt.'!D534</f>
        <v>0</v>
      </c>
      <c r="B523" s="623">
        <f>Sheet1!B524-'Tot. Chelt.'!E534</f>
        <v>0</v>
      </c>
      <c r="C523" s="623">
        <f>Sheet1!C524-'Tot. Chelt.'!F534</f>
        <v>0</v>
      </c>
      <c r="D523" s="623">
        <f>Sheet1!D524-'Tot. Chelt.'!G534</f>
        <v>0</v>
      </c>
      <c r="E523" s="623">
        <f>Sheet1!E524-'Tot. Chelt.'!H534</f>
        <v>0</v>
      </c>
      <c r="F523" s="623">
        <f>Sheet1!F524-'Tot. Chelt.'!I534</f>
        <v>0</v>
      </c>
      <c r="G523" s="623">
        <f>Sheet1!G524-'Tot. Chelt.'!J534</f>
        <v>0</v>
      </c>
      <c r="H523" s="623">
        <f>Sheet1!H524-'Tot. Chelt.'!K534</f>
        <v>0</v>
      </c>
      <c r="I523" s="623">
        <f>Sheet1!I524-'Tot. Chelt.'!L534</f>
        <v>0</v>
      </c>
      <c r="J523" s="623">
        <f>Sheet1!J524-'Tot. Chelt.'!M534</f>
        <v>0</v>
      </c>
    </row>
    <row r="524" spans="1:10" x14ac:dyDescent="0.2">
      <c r="A524" s="623">
        <f>Sheet1!A525-'Tot. Chelt.'!D535</f>
        <v>0</v>
      </c>
      <c r="B524" s="623">
        <f>Sheet1!B525-'Tot. Chelt.'!E535</f>
        <v>0</v>
      </c>
      <c r="C524" s="623">
        <f>Sheet1!C525-'Tot. Chelt.'!F535</f>
        <v>0</v>
      </c>
      <c r="D524" s="623">
        <f>Sheet1!D525-'Tot. Chelt.'!G535</f>
        <v>0</v>
      </c>
      <c r="E524" s="623">
        <f>Sheet1!E525-'Tot. Chelt.'!H535</f>
        <v>0</v>
      </c>
      <c r="F524" s="623">
        <f>Sheet1!F525-'Tot. Chelt.'!I535</f>
        <v>0</v>
      </c>
      <c r="G524" s="623">
        <f>Sheet1!G525-'Tot. Chelt.'!J535</f>
        <v>0</v>
      </c>
      <c r="H524" s="623">
        <f>Sheet1!H525-'Tot. Chelt.'!K535</f>
        <v>0</v>
      </c>
      <c r="I524" s="623">
        <f>Sheet1!I525-'Tot. Chelt.'!L535</f>
        <v>0</v>
      </c>
      <c r="J524" s="623">
        <f>Sheet1!J525-'Tot. Chelt.'!M535</f>
        <v>0</v>
      </c>
    </row>
    <row r="525" spans="1:10" x14ac:dyDescent="0.2">
      <c r="A525" s="623">
        <f>Sheet1!A526-'Tot. Chelt.'!D536</f>
        <v>0</v>
      </c>
      <c r="B525" s="623">
        <f>Sheet1!B526-'Tot. Chelt.'!E536</f>
        <v>0</v>
      </c>
      <c r="C525" s="623">
        <f>Sheet1!C526-'Tot. Chelt.'!F536</f>
        <v>0</v>
      </c>
      <c r="D525" s="623">
        <f>Sheet1!D526-'Tot. Chelt.'!G536</f>
        <v>0</v>
      </c>
      <c r="E525" s="623">
        <f>Sheet1!E526-'Tot. Chelt.'!H536</f>
        <v>0</v>
      </c>
      <c r="F525" s="623">
        <f>Sheet1!F526-'Tot. Chelt.'!I536</f>
        <v>0</v>
      </c>
      <c r="G525" s="623">
        <f>Sheet1!G526-'Tot. Chelt.'!J536</f>
        <v>0</v>
      </c>
      <c r="H525" s="623">
        <f>Sheet1!H526-'Tot. Chelt.'!K536</f>
        <v>0</v>
      </c>
      <c r="I525" s="623">
        <f>Sheet1!I526-'Tot. Chelt.'!L536</f>
        <v>0</v>
      </c>
      <c r="J525" s="623">
        <f>Sheet1!J526-'Tot. Chelt.'!M536</f>
        <v>0</v>
      </c>
    </row>
    <row r="526" spans="1:10" x14ac:dyDescent="0.2">
      <c r="A526" s="623">
        <f>Sheet1!A527-'Tot. Chelt.'!D537</f>
        <v>0</v>
      </c>
      <c r="B526" s="623">
        <f>Sheet1!B527-'Tot. Chelt.'!E537</f>
        <v>0</v>
      </c>
      <c r="C526" s="623">
        <f>Sheet1!C527-'Tot. Chelt.'!F537</f>
        <v>0</v>
      </c>
      <c r="D526" s="623">
        <f>Sheet1!D527-'Tot. Chelt.'!G537</f>
        <v>0</v>
      </c>
      <c r="E526" s="623">
        <f>Sheet1!E527-'Tot. Chelt.'!H537</f>
        <v>0</v>
      </c>
      <c r="F526" s="623">
        <f>Sheet1!F527-'Tot. Chelt.'!I537</f>
        <v>0</v>
      </c>
      <c r="G526" s="623">
        <f>Sheet1!G527-'Tot. Chelt.'!J537</f>
        <v>0</v>
      </c>
      <c r="H526" s="623">
        <f>Sheet1!H527-'Tot. Chelt.'!K537</f>
        <v>0</v>
      </c>
      <c r="I526" s="623">
        <f>Sheet1!I527-'Tot. Chelt.'!L537</f>
        <v>0</v>
      </c>
      <c r="J526" s="623">
        <f>Sheet1!J527-'Tot. Chelt.'!M537</f>
        <v>0</v>
      </c>
    </row>
    <row r="527" spans="1:10" x14ac:dyDescent="0.2">
      <c r="A527" s="623">
        <f>Sheet1!A528-'Tot. Chelt.'!D538</f>
        <v>0</v>
      </c>
      <c r="B527" s="623">
        <f>Sheet1!B528-'Tot. Chelt.'!E538</f>
        <v>0</v>
      </c>
      <c r="C527" s="623">
        <f>Sheet1!C528-'Tot. Chelt.'!F538</f>
        <v>0</v>
      </c>
      <c r="D527" s="623">
        <f>Sheet1!D528-'Tot. Chelt.'!G538</f>
        <v>0</v>
      </c>
      <c r="E527" s="623">
        <f>Sheet1!E528-'Tot. Chelt.'!H538</f>
        <v>0</v>
      </c>
      <c r="F527" s="623">
        <f>Sheet1!F528-'Tot. Chelt.'!I538</f>
        <v>0</v>
      </c>
      <c r="G527" s="623">
        <f>Sheet1!G528-'Tot. Chelt.'!J538</f>
        <v>0</v>
      </c>
      <c r="H527" s="623">
        <f>Sheet1!H528-'Tot. Chelt.'!K538</f>
        <v>0</v>
      </c>
      <c r="I527" s="623">
        <f>Sheet1!I528-'Tot. Chelt.'!L538</f>
        <v>0</v>
      </c>
      <c r="J527" s="623">
        <f>Sheet1!J528-'Tot. Chelt.'!M538</f>
        <v>0</v>
      </c>
    </row>
    <row r="528" spans="1:10" x14ac:dyDescent="0.2">
      <c r="A528" s="623">
        <f>Sheet1!A529-'Tot. Chelt.'!D539</f>
        <v>0</v>
      </c>
      <c r="B528" s="623">
        <f>Sheet1!B529-'Tot. Chelt.'!E539</f>
        <v>0</v>
      </c>
      <c r="C528" s="623">
        <f>Sheet1!C529-'Tot. Chelt.'!F539</f>
        <v>0</v>
      </c>
      <c r="D528" s="623">
        <f>Sheet1!D529-'Tot. Chelt.'!G539</f>
        <v>0</v>
      </c>
      <c r="E528" s="623">
        <f>Sheet1!E529-'Tot. Chelt.'!H539</f>
        <v>0</v>
      </c>
      <c r="F528" s="623">
        <f>Sheet1!F529-'Tot. Chelt.'!I539</f>
        <v>0</v>
      </c>
      <c r="G528" s="623">
        <f>Sheet1!G529-'Tot. Chelt.'!J539</f>
        <v>0</v>
      </c>
      <c r="H528" s="623">
        <f>Sheet1!H529-'Tot. Chelt.'!K539</f>
        <v>0</v>
      </c>
      <c r="I528" s="623">
        <f>Sheet1!I529-'Tot. Chelt.'!L539</f>
        <v>0</v>
      </c>
      <c r="J528" s="623">
        <f>Sheet1!J529-'Tot. Chelt.'!M539</f>
        <v>0</v>
      </c>
    </row>
    <row r="529" spans="1:10" x14ac:dyDescent="0.2">
      <c r="A529" s="623">
        <f>Sheet1!A530-'Tot. Chelt.'!D540</f>
        <v>0</v>
      </c>
      <c r="B529" s="623">
        <f>Sheet1!B530-'Tot. Chelt.'!E540</f>
        <v>0</v>
      </c>
      <c r="C529" s="623">
        <f>Sheet1!C530-'Tot. Chelt.'!F540</f>
        <v>0</v>
      </c>
      <c r="D529" s="623">
        <f>Sheet1!D530-'Tot. Chelt.'!G540</f>
        <v>0</v>
      </c>
      <c r="E529" s="623">
        <f>Sheet1!E530-'Tot. Chelt.'!H540</f>
        <v>0</v>
      </c>
      <c r="F529" s="623">
        <f>Sheet1!F530-'Tot. Chelt.'!I540</f>
        <v>0</v>
      </c>
      <c r="G529" s="623">
        <f>Sheet1!G530-'Tot. Chelt.'!J540</f>
        <v>0</v>
      </c>
      <c r="H529" s="623">
        <f>Sheet1!H530-'Tot. Chelt.'!K540</f>
        <v>0</v>
      </c>
      <c r="I529" s="623">
        <f>Sheet1!I530-'Tot. Chelt.'!L540</f>
        <v>0</v>
      </c>
      <c r="J529" s="623">
        <f>Sheet1!J530-'Tot. Chelt.'!M540</f>
        <v>0</v>
      </c>
    </row>
    <row r="530" spans="1:10" x14ac:dyDescent="0.2">
      <c r="A530" s="623">
        <f>Sheet1!A531-'Tot. Chelt.'!D541</f>
        <v>0</v>
      </c>
      <c r="B530" s="623">
        <f>Sheet1!B531-'Tot. Chelt.'!E541</f>
        <v>0</v>
      </c>
      <c r="C530" s="623">
        <f>Sheet1!C531-'Tot. Chelt.'!F541</f>
        <v>0</v>
      </c>
      <c r="D530" s="623">
        <f>Sheet1!D531-'Tot. Chelt.'!G541</f>
        <v>0</v>
      </c>
      <c r="E530" s="623">
        <f>Sheet1!E531-'Tot. Chelt.'!H541</f>
        <v>0</v>
      </c>
      <c r="F530" s="623">
        <f>Sheet1!F531-'Tot. Chelt.'!I541</f>
        <v>0</v>
      </c>
      <c r="G530" s="623">
        <f>Sheet1!G531-'Tot. Chelt.'!J541</f>
        <v>0</v>
      </c>
      <c r="H530" s="623">
        <f>Sheet1!H531-'Tot. Chelt.'!K541</f>
        <v>0</v>
      </c>
      <c r="I530" s="623">
        <f>Sheet1!I531-'Tot. Chelt.'!L541</f>
        <v>0</v>
      </c>
      <c r="J530" s="623">
        <f>Sheet1!J531-'Tot. Chelt.'!M541</f>
        <v>0</v>
      </c>
    </row>
    <row r="531" spans="1:10" x14ac:dyDescent="0.2">
      <c r="A531" s="623">
        <f>Sheet1!A532-'Tot. Chelt.'!D542</f>
        <v>0</v>
      </c>
      <c r="B531" s="623">
        <f>Sheet1!B532-'Tot. Chelt.'!E542</f>
        <v>0</v>
      </c>
      <c r="C531" s="623">
        <f>Sheet1!C532-'Tot. Chelt.'!F542</f>
        <v>0</v>
      </c>
      <c r="D531" s="623">
        <f>Sheet1!D532-'Tot. Chelt.'!G542</f>
        <v>0</v>
      </c>
      <c r="E531" s="623">
        <f>Sheet1!E532-'Tot. Chelt.'!H542</f>
        <v>0</v>
      </c>
      <c r="F531" s="623">
        <f>Sheet1!F532-'Tot. Chelt.'!I542</f>
        <v>0</v>
      </c>
      <c r="G531" s="623">
        <f>Sheet1!G532-'Tot. Chelt.'!J542</f>
        <v>0</v>
      </c>
      <c r="H531" s="623">
        <f>Sheet1!H532-'Tot. Chelt.'!K542</f>
        <v>0</v>
      </c>
      <c r="I531" s="623">
        <f>Sheet1!I532-'Tot. Chelt.'!L542</f>
        <v>0</v>
      </c>
      <c r="J531" s="623">
        <f>Sheet1!J532-'Tot. Chelt.'!M542</f>
        <v>0</v>
      </c>
    </row>
    <row r="532" spans="1:10" x14ac:dyDescent="0.2">
      <c r="A532" s="623">
        <f>Sheet1!A533-'Tot. Chelt.'!D543</f>
        <v>0</v>
      </c>
      <c r="B532" s="623">
        <f>Sheet1!B533-'Tot. Chelt.'!E543</f>
        <v>0</v>
      </c>
      <c r="C532" s="623">
        <f>Sheet1!C533-'Tot. Chelt.'!F543</f>
        <v>0</v>
      </c>
      <c r="D532" s="623">
        <f>Sheet1!D533-'Tot. Chelt.'!G543</f>
        <v>0</v>
      </c>
      <c r="E532" s="623">
        <f>Sheet1!E533-'Tot. Chelt.'!H543</f>
        <v>0</v>
      </c>
      <c r="F532" s="623">
        <f>Sheet1!F533-'Tot. Chelt.'!I543</f>
        <v>0</v>
      </c>
      <c r="G532" s="623">
        <f>Sheet1!G533-'Tot. Chelt.'!J543</f>
        <v>0</v>
      </c>
      <c r="H532" s="623">
        <f>Sheet1!H533-'Tot. Chelt.'!K543</f>
        <v>0</v>
      </c>
      <c r="I532" s="623">
        <f>Sheet1!I533-'Tot. Chelt.'!L543</f>
        <v>0</v>
      </c>
      <c r="J532" s="623">
        <f>Sheet1!J533-'Tot. Chelt.'!M543</f>
        <v>0</v>
      </c>
    </row>
    <row r="533" spans="1:10" x14ac:dyDescent="0.2">
      <c r="A533" s="623">
        <f>Sheet1!A534-'Tot. Chelt.'!D544</f>
        <v>0</v>
      </c>
      <c r="B533" s="623">
        <f>Sheet1!B534-'Tot. Chelt.'!E544</f>
        <v>0</v>
      </c>
      <c r="C533" s="623">
        <f>Sheet1!C534-'Tot. Chelt.'!F544</f>
        <v>0</v>
      </c>
      <c r="D533" s="623">
        <f>Sheet1!D534-'Tot. Chelt.'!G544</f>
        <v>0</v>
      </c>
      <c r="E533" s="623">
        <f>Sheet1!E534-'Tot. Chelt.'!H544</f>
        <v>0</v>
      </c>
      <c r="F533" s="623">
        <f>Sheet1!F534-'Tot. Chelt.'!I544</f>
        <v>0</v>
      </c>
      <c r="G533" s="623">
        <f>Sheet1!G534-'Tot. Chelt.'!J544</f>
        <v>0</v>
      </c>
      <c r="H533" s="623">
        <f>Sheet1!H534-'Tot. Chelt.'!K544</f>
        <v>0</v>
      </c>
      <c r="I533" s="623">
        <f>Sheet1!I534-'Tot. Chelt.'!L544</f>
        <v>0</v>
      </c>
      <c r="J533" s="623">
        <f>Sheet1!J534-'Tot. Chelt.'!M544</f>
        <v>0</v>
      </c>
    </row>
    <row r="534" spans="1:10" x14ac:dyDescent="0.2">
      <c r="A534" s="623">
        <f>Sheet1!A535-'Tot. Chelt.'!D545</f>
        <v>0</v>
      </c>
      <c r="B534" s="623">
        <f>Sheet1!B535-'Tot. Chelt.'!E545</f>
        <v>0</v>
      </c>
      <c r="C534" s="623">
        <f>Sheet1!C535-'Tot. Chelt.'!F545</f>
        <v>0</v>
      </c>
      <c r="D534" s="623">
        <f>Sheet1!D535-'Tot. Chelt.'!G545</f>
        <v>0</v>
      </c>
      <c r="E534" s="623">
        <f>Sheet1!E535-'Tot. Chelt.'!H545</f>
        <v>0</v>
      </c>
      <c r="F534" s="623">
        <f>Sheet1!F535-'Tot. Chelt.'!I545</f>
        <v>0</v>
      </c>
      <c r="G534" s="623">
        <f>Sheet1!G535-'Tot. Chelt.'!J545</f>
        <v>0</v>
      </c>
      <c r="H534" s="623">
        <f>Sheet1!H535-'Tot. Chelt.'!K545</f>
        <v>0</v>
      </c>
      <c r="I534" s="623">
        <f>Sheet1!I535-'Tot. Chelt.'!L545</f>
        <v>0</v>
      </c>
      <c r="J534" s="623">
        <f>Sheet1!J535-'Tot. Chelt.'!M545</f>
        <v>0</v>
      </c>
    </row>
    <row r="535" spans="1:10" x14ac:dyDescent="0.2">
      <c r="A535" s="623">
        <f>Sheet1!A536-'Tot. Chelt.'!D546</f>
        <v>0</v>
      </c>
      <c r="B535" s="623">
        <f>Sheet1!B536-'Tot. Chelt.'!E546</f>
        <v>0</v>
      </c>
      <c r="C535" s="623">
        <f>Sheet1!C536-'Tot. Chelt.'!F546</f>
        <v>0</v>
      </c>
      <c r="D535" s="623">
        <f>Sheet1!D536-'Tot. Chelt.'!G546</f>
        <v>0</v>
      </c>
      <c r="E535" s="623">
        <f>Sheet1!E536-'Tot. Chelt.'!H546</f>
        <v>0</v>
      </c>
      <c r="F535" s="623">
        <f>Sheet1!F536-'Tot. Chelt.'!I546</f>
        <v>0</v>
      </c>
      <c r="G535" s="623">
        <f>Sheet1!G536-'Tot. Chelt.'!J546</f>
        <v>0</v>
      </c>
      <c r="H535" s="623">
        <f>Sheet1!H536-'Tot. Chelt.'!K546</f>
        <v>0</v>
      </c>
      <c r="I535" s="623">
        <f>Sheet1!I536-'Tot. Chelt.'!L546</f>
        <v>0</v>
      </c>
      <c r="J535" s="623">
        <f>Sheet1!J536-'Tot. Chelt.'!M546</f>
        <v>0</v>
      </c>
    </row>
    <row r="536" spans="1:10" x14ac:dyDescent="0.2">
      <c r="A536" s="623">
        <f>Sheet1!A537-'Tot. Chelt.'!D547</f>
        <v>0</v>
      </c>
      <c r="B536" s="623">
        <f>Sheet1!B537-'Tot. Chelt.'!E547</f>
        <v>0</v>
      </c>
      <c r="C536" s="623">
        <f>Sheet1!C537-'Tot. Chelt.'!F547</f>
        <v>0</v>
      </c>
      <c r="D536" s="623">
        <f>Sheet1!D537-'Tot. Chelt.'!G547</f>
        <v>0</v>
      </c>
      <c r="E536" s="623">
        <f>Sheet1!E537-'Tot. Chelt.'!H547</f>
        <v>0</v>
      </c>
      <c r="F536" s="623">
        <f>Sheet1!F537-'Tot. Chelt.'!I547</f>
        <v>0</v>
      </c>
      <c r="G536" s="623">
        <f>Sheet1!G537-'Tot. Chelt.'!J547</f>
        <v>0</v>
      </c>
      <c r="H536" s="623">
        <f>Sheet1!H537-'Tot. Chelt.'!K547</f>
        <v>0</v>
      </c>
      <c r="I536" s="623">
        <f>Sheet1!I537-'Tot. Chelt.'!L547</f>
        <v>0</v>
      </c>
      <c r="J536" s="623">
        <f>Sheet1!J537-'Tot. Chelt.'!M547</f>
        <v>0</v>
      </c>
    </row>
    <row r="537" spans="1:10" x14ac:dyDescent="0.2">
      <c r="A537" s="623">
        <f>Sheet1!A538-'Tot. Chelt.'!D548</f>
        <v>0</v>
      </c>
      <c r="B537" s="623">
        <f>Sheet1!B538-'Tot. Chelt.'!E548</f>
        <v>0</v>
      </c>
      <c r="C537" s="623">
        <f>Sheet1!C538-'Tot. Chelt.'!F548</f>
        <v>0</v>
      </c>
      <c r="D537" s="623">
        <f>Sheet1!D538-'Tot. Chelt.'!G548</f>
        <v>0</v>
      </c>
      <c r="E537" s="623">
        <f>Sheet1!E538-'Tot. Chelt.'!H548</f>
        <v>0</v>
      </c>
      <c r="F537" s="623">
        <f>Sheet1!F538-'Tot. Chelt.'!I548</f>
        <v>0</v>
      </c>
      <c r="G537" s="623">
        <f>Sheet1!G538-'Tot. Chelt.'!J548</f>
        <v>0</v>
      </c>
      <c r="H537" s="623">
        <f>Sheet1!H538-'Tot. Chelt.'!K548</f>
        <v>0</v>
      </c>
      <c r="I537" s="623">
        <f>Sheet1!I538-'Tot. Chelt.'!L548</f>
        <v>0</v>
      </c>
      <c r="J537" s="623">
        <f>Sheet1!J538-'Tot. Chelt.'!M548</f>
        <v>0</v>
      </c>
    </row>
    <row r="538" spans="1:10" x14ac:dyDescent="0.2">
      <c r="A538" s="623">
        <f>Sheet1!A539-'Tot. Chelt.'!D549</f>
        <v>0</v>
      </c>
      <c r="B538" s="623">
        <f>Sheet1!B539-'Tot. Chelt.'!E549</f>
        <v>0</v>
      </c>
      <c r="C538" s="623">
        <f>Sheet1!C539-'Tot. Chelt.'!F549</f>
        <v>0</v>
      </c>
      <c r="D538" s="623">
        <f>Sheet1!D539-'Tot. Chelt.'!G549</f>
        <v>0</v>
      </c>
      <c r="E538" s="623">
        <f>Sheet1!E539-'Tot. Chelt.'!H549</f>
        <v>0</v>
      </c>
      <c r="F538" s="623">
        <f>Sheet1!F539-'Tot. Chelt.'!I549</f>
        <v>0</v>
      </c>
      <c r="G538" s="623">
        <f>Sheet1!G539-'Tot. Chelt.'!J549</f>
        <v>0</v>
      </c>
      <c r="H538" s="623">
        <f>Sheet1!H539-'Tot. Chelt.'!K549</f>
        <v>0</v>
      </c>
      <c r="I538" s="623">
        <f>Sheet1!I539-'Tot. Chelt.'!L549</f>
        <v>0</v>
      </c>
      <c r="J538" s="623">
        <f>Sheet1!J539-'Tot. Chelt.'!M549</f>
        <v>0</v>
      </c>
    </row>
    <row r="539" spans="1:10" x14ac:dyDescent="0.2">
      <c r="A539" s="623">
        <f>Sheet1!A540-'Tot. Chelt.'!D550</f>
        <v>0</v>
      </c>
      <c r="B539" s="623">
        <f>Sheet1!B540-'Tot. Chelt.'!E550</f>
        <v>0</v>
      </c>
      <c r="C539" s="623">
        <f>Sheet1!C540-'Tot. Chelt.'!F550</f>
        <v>0</v>
      </c>
      <c r="D539" s="623">
        <f>Sheet1!D540-'Tot. Chelt.'!G550</f>
        <v>0</v>
      </c>
      <c r="E539" s="623">
        <f>Sheet1!E540-'Tot. Chelt.'!H550</f>
        <v>0</v>
      </c>
      <c r="F539" s="623">
        <f>Sheet1!F540-'Tot. Chelt.'!I550</f>
        <v>0</v>
      </c>
      <c r="G539" s="623">
        <f>Sheet1!G540-'Tot. Chelt.'!J550</f>
        <v>0</v>
      </c>
      <c r="H539" s="623">
        <f>Sheet1!H540-'Tot. Chelt.'!K550</f>
        <v>0</v>
      </c>
      <c r="I539" s="623">
        <f>Sheet1!I540-'Tot. Chelt.'!L550</f>
        <v>0</v>
      </c>
      <c r="J539" s="623">
        <f>Sheet1!J540-'Tot. Chelt.'!M550</f>
        <v>0</v>
      </c>
    </row>
    <row r="540" spans="1:10" x14ac:dyDescent="0.2">
      <c r="A540" s="623">
        <f>Sheet1!A541-'Tot. Chelt.'!D551</f>
        <v>0</v>
      </c>
      <c r="B540" s="623">
        <f>Sheet1!B541-'Tot. Chelt.'!E551</f>
        <v>0</v>
      </c>
      <c r="C540" s="623">
        <f>Sheet1!C541-'Tot. Chelt.'!F551</f>
        <v>0</v>
      </c>
      <c r="D540" s="623">
        <f>Sheet1!D541-'Tot. Chelt.'!G551</f>
        <v>0</v>
      </c>
      <c r="E540" s="623">
        <f>Sheet1!E541-'Tot. Chelt.'!H551</f>
        <v>0</v>
      </c>
      <c r="F540" s="623">
        <f>Sheet1!F541-'Tot. Chelt.'!I551</f>
        <v>0</v>
      </c>
      <c r="G540" s="623">
        <f>Sheet1!G541-'Tot. Chelt.'!J551</f>
        <v>0</v>
      </c>
      <c r="H540" s="623">
        <f>Sheet1!H541-'Tot. Chelt.'!K551</f>
        <v>0</v>
      </c>
      <c r="I540" s="623">
        <f>Sheet1!I541-'Tot. Chelt.'!L551</f>
        <v>0</v>
      </c>
      <c r="J540" s="623">
        <f>Sheet1!J541-'Tot. Chelt.'!M551</f>
        <v>0</v>
      </c>
    </row>
    <row r="541" spans="1:10" x14ac:dyDescent="0.2">
      <c r="A541" s="623">
        <f>Sheet1!A542-'Tot. Chelt.'!D552</f>
        <v>0</v>
      </c>
      <c r="B541" s="623">
        <f>Sheet1!B542-'Tot. Chelt.'!E552</f>
        <v>0</v>
      </c>
      <c r="C541" s="623">
        <f>Sheet1!C542-'Tot. Chelt.'!F552</f>
        <v>0</v>
      </c>
      <c r="D541" s="623">
        <f>Sheet1!D542-'Tot. Chelt.'!G552</f>
        <v>0</v>
      </c>
      <c r="E541" s="623">
        <f>Sheet1!E542-'Tot. Chelt.'!H552</f>
        <v>0</v>
      </c>
      <c r="F541" s="623">
        <f>Sheet1!F542-'Tot. Chelt.'!I552</f>
        <v>0</v>
      </c>
      <c r="G541" s="623">
        <f>Sheet1!G542-'Tot. Chelt.'!J552</f>
        <v>0</v>
      </c>
      <c r="H541" s="623">
        <f>Sheet1!H542-'Tot. Chelt.'!K552</f>
        <v>0</v>
      </c>
      <c r="I541" s="623">
        <f>Sheet1!I542-'Tot. Chelt.'!L552</f>
        <v>0</v>
      </c>
      <c r="J541" s="623">
        <f>Sheet1!J542-'Tot. Chelt.'!M552</f>
        <v>0</v>
      </c>
    </row>
    <row r="542" spans="1:10" x14ac:dyDescent="0.2">
      <c r="A542" s="623">
        <f>Sheet1!A543-'Tot. Chelt.'!D553</f>
        <v>0</v>
      </c>
      <c r="B542" s="623">
        <f>Sheet1!B543-'Tot. Chelt.'!E553</f>
        <v>0</v>
      </c>
      <c r="C542" s="623">
        <f>Sheet1!C543-'Tot. Chelt.'!F553</f>
        <v>0</v>
      </c>
      <c r="D542" s="623">
        <f>Sheet1!D543-'Tot. Chelt.'!G553</f>
        <v>0</v>
      </c>
      <c r="E542" s="623">
        <f>Sheet1!E543-'Tot. Chelt.'!H553</f>
        <v>0</v>
      </c>
      <c r="F542" s="623">
        <f>Sheet1!F543-'Tot. Chelt.'!I553</f>
        <v>0</v>
      </c>
      <c r="G542" s="623">
        <f>Sheet1!G543-'Tot. Chelt.'!J553</f>
        <v>0</v>
      </c>
      <c r="H542" s="623">
        <f>Sheet1!H543-'Tot. Chelt.'!K553</f>
        <v>0</v>
      </c>
      <c r="I542" s="623">
        <f>Sheet1!I543-'Tot. Chelt.'!L553</f>
        <v>0</v>
      </c>
      <c r="J542" s="623">
        <f>Sheet1!J543-'Tot. Chelt.'!M553</f>
        <v>0</v>
      </c>
    </row>
    <row r="543" spans="1:10" x14ac:dyDescent="0.2">
      <c r="A543" s="623">
        <f>Sheet1!A544-'Tot. Chelt.'!D554</f>
        <v>0</v>
      </c>
      <c r="B543" s="623">
        <f>Sheet1!B544-'Tot. Chelt.'!E554</f>
        <v>0</v>
      </c>
      <c r="C543" s="623">
        <f>Sheet1!C544-'Tot. Chelt.'!F554</f>
        <v>0</v>
      </c>
      <c r="D543" s="623">
        <f>Sheet1!D544-'Tot. Chelt.'!G554</f>
        <v>0</v>
      </c>
      <c r="E543" s="623">
        <f>Sheet1!E544-'Tot. Chelt.'!H554</f>
        <v>0</v>
      </c>
      <c r="F543" s="623">
        <f>Sheet1!F544-'Tot. Chelt.'!I554</f>
        <v>0</v>
      </c>
      <c r="G543" s="623">
        <f>Sheet1!G544-'Tot. Chelt.'!J554</f>
        <v>0</v>
      </c>
      <c r="H543" s="623">
        <f>Sheet1!H544-'Tot. Chelt.'!K554</f>
        <v>0</v>
      </c>
      <c r="I543" s="623">
        <f>Sheet1!I544-'Tot. Chelt.'!L554</f>
        <v>0</v>
      </c>
      <c r="J543" s="623">
        <f>Sheet1!J544-'Tot. Chelt.'!M554</f>
        <v>0</v>
      </c>
    </row>
    <row r="544" spans="1:10" x14ac:dyDescent="0.2">
      <c r="A544" s="623">
        <f>Sheet1!A545-'Tot. Chelt.'!D555</f>
        <v>0</v>
      </c>
      <c r="B544" s="623">
        <f>Sheet1!B545-'Tot. Chelt.'!E555</f>
        <v>0</v>
      </c>
      <c r="C544" s="623">
        <f>Sheet1!C545-'Tot. Chelt.'!F555</f>
        <v>0</v>
      </c>
      <c r="D544" s="623">
        <f>Sheet1!D545-'Tot. Chelt.'!G555</f>
        <v>0</v>
      </c>
      <c r="E544" s="623">
        <f>Sheet1!E545-'Tot. Chelt.'!H555</f>
        <v>0</v>
      </c>
      <c r="F544" s="623">
        <f>Sheet1!F545-'Tot. Chelt.'!I555</f>
        <v>0</v>
      </c>
      <c r="G544" s="623">
        <f>Sheet1!G545-'Tot. Chelt.'!J555</f>
        <v>0</v>
      </c>
      <c r="H544" s="623">
        <f>Sheet1!H545-'Tot. Chelt.'!K555</f>
        <v>0</v>
      </c>
      <c r="I544" s="623">
        <f>Sheet1!I545-'Tot. Chelt.'!L555</f>
        <v>0</v>
      </c>
      <c r="J544" s="623">
        <f>Sheet1!J545-'Tot. Chelt.'!M555</f>
        <v>0</v>
      </c>
    </row>
    <row r="545" spans="1:10" x14ac:dyDescent="0.2">
      <c r="A545" s="623">
        <f>Sheet1!A546-'Tot. Chelt.'!D556</f>
        <v>0</v>
      </c>
      <c r="B545" s="623">
        <f>Sheet1!B546-'Tot. Chelt.'!E556</f>
        <v>0</v>
      </c>
      <c r="C545" s="623">
        <f>Sheet1!C546-'Tot. Chelt.'!F556</f>
        <v>0</v>
      </c>
      <c r="D545" s="623">
        <f>Sheet1!D546-'Tot. Chelt.'!G556</f>
        <v>0</v>
      </c>
      <c r="E545" s="623">
        <f>Sheet1!E546-'Tot. Chelt.'!H556</f>
        <v>0</v>
      </c>
      <c r="F545" s="623">
        <f>Sheet1!F546-'Tot. Chelt.'!I556</f>
        <v>0</v>
      </c>
      <c r="G545" s="623">
        <f>Sheet1!G546-'Tot. Chelt.'!J556</f>
        <v>0</v>
      </c>
      <c r="H545" s="623">
        <f>Sheet1!H546-'Tot. Chelt.'!K556</f>
        <v>0</v>
      </c>
      <c r="I545" s="623">
        <f>Sheet1!I546-'Tot. Chelt.'!L556</f>
        <v>0</v>
      </c>
      <c r="J545" s="623">
        <f>Sheet1!J546-'Tot. Chelt.'!M556</f>
        <v>0</v>
      </c>
    </row>
    <row r="546" spans="1:10" x14ac:dyDescent="0.2">
      <c r="A546" s="623">
        <f>Sheet1!A547-'Tot. Chelt.'!D557</f>
        <v>0</v>
      </c>
      <c r="B546" s="623">
        <f>Sheet1!B547-'Tot. Chelt.'!E557</f>
        <v>0</v>
      </c>
      <c r="C546" s="623">
        <f>Sheet1!C547-'Tot. Chelt.'!F557</f>
        <v>0</v>
      </c>
      <c r="D546" s="623">
        <f>Sheet1!D547-'Tot. Chelt.'!G557</f>
        <v>0</v>
      </c>
      <c r="E546" s="623">
        <f>Sheet1!E547-'Tot. Chelt.'!H557</f>
        <v>0</v>
      </c>
      <c r="F546" s="623">
        <f>Sheet1!F547-'Tot. Chelt.'!I557</f>
        <v>0</v>
      </c>
      <c r="G546" s="623">
        <f>Sheet1!G547-'Tot. Chelt.'!J557</f>
        <v>0</v>
      </c>
      <c r="H546" s="623">
        <f>Sheet1!H547-'Tot. Chelt.'!K557</f>
        <v>0</v>
      </c>
      <c r="I546" s="623">
        <f>Sheet1!I547-'Tot. Chelt.'!L557</f>
        <v>0</v>
      </c>
      <c r="J546" s="623">
        <f>Sheet1!J547-'Tot. Chelt.'!M557</f>
        <v>0</v>
      </c>
    </row>
    <row r="547" spans="1:10" x14ac:dyDescent="0.2">
      <c r="A547" s="623">
        <f>Sheet1!A548-'Tot. Chelt.'!D558</f>
        <v>0</v>
      </c>
      <c r="B547" s="623">
        <f>Sheet1!B548-'Tot. Chelt.'!E558</f>
        <v>0</v>
      </c>
      <c r="C547" s="623">
        <f>Sheet1!C548-'Tot. Chelt.'!F558</f>
        <v>0</v>
      </c>
      <c r="D547" s="623">
        <f>Sheet1!D548-'Tot. Chelt.'!G558</f>
        <v>0</v>
      </c>
      <c r="E547" s="623">
        <f>Sheet1!E548-'Tot. Chelt.'!H558</f>
        <v>0</v>
      </c>
      <c r="F547" s="623">
        <f>Sheet1!F548-'Tot. Chelt.'!I558</f>
        <v>0</v>
      </c>
      <c r="G547" s="623">
        <f>Sheet1!G548-'Tot. Chelt.'!J558</f>
        <v>0</v>
      </c>
      <c r="H547" s="623">
        <f>Sheet1!H548-'Tot. Chelt.'!K558</f>
        <v>0</v>
      </c>
      <c r="I547" s="623">
        <f>Sheet1!I548-'Tot. Chelt.'!L558</f>
        <v>0</v>
      </c>
      <c r="J547" s="623">
        <f>Sheet1!J548-'Tot. Chelt.'!M558</f>
        <v>0</v>
      </c>
    </row>
    <row r="548" spans="1:10" x14ac:dyDescent="0.2">
      <c r="A548" s="623">
        <f>Sheet1!A549-'Tot. Chelt.'!D559</f>
        <v>0</v>
      </c>
      <c r="B548" s="623">
        <f>Sheet1!B549-'Tot. Chelt.'!E559</f>
        <v>0</v>
      </c>
      <c r="C548" s="623">
        <f>Sheet1!C549-'Tot. Chelt.'!F559</f>
        <v>0</v>
      </c>
      <c r="D548" s="623">
        <f>Sheet1!D549-'Tot. Chelt.'!G559</f>
        <v>0</v>
      </c>
      <c r="E548" s="623">
        <f>Sheet1!E549-'Tot. Chelt.'!H559</f>
        <v>0</v>
      </c>
      <c r="F548" s="623">
        <f>Sheet1!F549-'Tot. Chelt.'!I559</f>
        <v>0</v>
      </c>
      <c r="G548" s="623">
        <f>Sheet1!G549-'Tot. Chelt.'!J559</f>
        <v>0</v>
      </c>
      <c r="H548" s="623">
        <f>Sheet1!H549-'Tot. Chelt.'!K559</f>
        <v>0</v>
      </c>
      <c r="I548" s="623">
        <f>Sheet1!I549-'Tot. Chelt.'!L559</f>
        <v>0</v>
      </c>
      <c r="J548" s="623">
        <f>Sheet1!J549-'Tot. Chelt.'!M559</f>
        <v>0</v>
      </c>
    </row>
    <row r="549" spans="1:10" x14ac:dyDescent="0.2">
      <c r="A549" s="623">
        <f>Sheet1!A550-'Tot. Chelt.'!D560</f>
        <v>0</v>
      </c>
      <c r="B549" s="623">
        <f>Sheet1!B550-'Tot. Chelt.'!E560</f>
        <v>0</v>
      </c>
      <c r="C549" s="623">
        <f>Sheet1!C550-'Tot. Chelt.'!F560</f>
        <v>0</v>
      </c>
      <c r="D549" s="623">
        <f>Sheet1!D550-'Tot. Chelt.'!G560</f>
        <v>0</v>
      </c>
      <c r="E549" s="623">
        <f>Sheet1!E550-'Tot. Chelt.'!H560</f>
        <v>0</v>
      </c>
      <c r="F549" s="623">
        <f>Sheet1!F550-'Tot. Chelt.'!I560</f>
        <v>0</v>
      </c>
      <c r="G549" s="623">
        <f>Sheet1!G550-'Tot. Chelt.'!J560</f>
        <v>0</v>
      </c>
      <c r="H549" s="623">
        <f>Sheet1!H550-'Tot. Chelt.'!K560</f>
        <v>0</v>
      </c>
      <c r="I549" s="623">
        <f>Sheet1!I550-'Tot. Chelt.'!L560</f>
        <v>0</v>
      </c>
      <c r="J549" s="623">
        <f>Sheet1!J550-'Tot. Chelt.'!M560</f>
        <v>0</v>
      </c>
    </row>
    <row r="550" spans="1:10" x14ac:dyDescent="0.2">
      <c r="A550" s="623">
        <f>Sheet1!A551-'Tot. Chelt.'!D561</f>
        <v>0</v>
      </c>
      <c r="B550" s="623">
        <f>Sheet1!B551-'Tot. Chelt.'!E561</f>
        <v>0</v>
      </c>
      <c r="C550" s="623">
        <f>Sheet1!C551-'Tot. Chelt.'!F561</f>
        <v>0</v>
      </c>
      <c r="D550" s="623">
        <f>Sheet1!D551-'Tot. Chelt.'!G561</f>
        <v>0</v>
      </c>
      <c r="E550" s="623">
        <f>Sheet1!E551-'Tot. Chelt.'!H561</f>
        <v>0</v>
      </c>
      <c r="F550" s="623">
        <f>Sheet1!F551-'Tot. Chelt.'!I561</f>
        <v>0</v>
      </c>
      <c r="G550" s="623">
        <f>Sheet1!G551-'Tot. Chelt.'!J561</f>
        <v>0</v>
      </c>
      <c r="H550" s="623">
        <f>Sheet1!H551-'Tot. Chelt.'!K561</f>
        <v>0</v>
      </c>
      <c r="I550" s="623">
        <f>Sheet1!I551-'Tot. Chelt.'!L561</f>
        <v>0</v>
      </c>
      <c r="J550" s="623">
        <f>Sheet1!J551-'Tot. Chelt.'!M561</f>
        <v>0</v>
      </c>
    </row>
    <row r="551" spans="1:10" x14ac:dyDescent="0.2">
      <c r="A551" s="623">
        <f>Sheet1!A552-'Tot. Chelt.'!D562</f>
        <v>0</v>
      </c>
      <c r="B551" s="623">
        <f>Sheet1!B552-'Tot. Chelt.'!E562</f>
        <v>0</v>
      </c>
      <c r="C551" s="623">
        <f>Sheet1!C552-'Tot. Chelt.'!F562</f>
        <v>0</v>
      </c>
      <c r="D551" s="623">
        <f>Sheet1!D552-'Tot. Chelt.'!G562</f>
        <v>0</v>
      </c>
      <c r="E551" s="623">
        <f>Sheet1!E552-'Tot. Chelt.'!H562</f>
        <v>0</v>
      </c>
      <c r="F551" s="623">
        <f>Sheet1!F552-'Tot. Chelt.'!I562</f>
        <v>0</v>
      </c>
      <c r="G551" s="623">
        <f>Sheet1!G552-'Tot. Chelt.'!J562</f>
        <v>0</v>
      </c>
      <c r="H551" s="623">
        <f>Sheet1!H552-'Tot. Chelt.'!K562</f>
        <v>0</v>
      </c>
      <c r="I551" s="623">
        <f>Sheet1!I552-'Tot. Chelt.'!L562</f>
        <v>0</v>
      </c>
      <c r="J551" s="623">
        <f>Sheet1!J552-'Tot. Chelt.'!M562</f>
        <v>0</v>
      </c>
    </row>
    <row r="552" spans="1:10" x14ac:dyDescent="0.2">
      <c r="A552" s="623">
        <f>Sheet1!A553-'Tot. Chelt.'!D563</f>
        <v>0</v>
      </c>
      <c r="B552" s="623">
        <f>Sheet1!B553-'Tot. Chelt.'!E563</f>
        <v>0</v>
      </c>
      <c r="C552" s="623">
        <f>Sheet1!C553-'Tot. Chelt.'!F563</f>
        <v>0</v>
      </c>
      <c r="D552" s="623">
        <f>Sheet1!D553-'Tot. Chelt.'!G563</f>
        <v>0</v>
      </c>
      <c r="E552" s="623">
        <f>Sheet1!E553-'Tot. Chelt.'!H563</f>
        <v>0</v>
      </c>
      <c r="F552" s="623">
        <f>Sheet1!F553-'Tot. Chelt.'!I563</f>
        <v>0</v>
      </c>
      <c r="G552" s="623">
        <f>Sheet1!G553-'Tot. Chelt.'!J563</f>
        <v>0</v>
      </c>
      <c r="H552" s="623">
        <f>Sheet1!H553-'Tot. Chelt.'!K563</f>
        <v>0</v>
      </c>
      <c r="I552" s="623">
        <f>Sheet1!I553-'Tot. Chelt.'!L563</f>
        <v>0</v>
      </c>
      <c r="J552" s="623">
        <f>Sheet1!J553-'Tot. Chelt.'!M563</f>
        <v>0</v>
      </c>
    </row>
    <row r="553" spans="1:10" x14ac:dyDescent="0.2">
      <c r="A553" s="623">
        <f>Sheet1!A554-'Tot. Chelt.'!D564</f>
        <v>0</v>
      </c>
      <c r="B553" s="623">
        <f>Sheet1!B554-'Tot. Chelt.'!E564</f>
        <v>0</v>
      </c>
      <c r="C553" s="623">
        <f>Sheet1!C554-'Tot. Chelt.'!F564</f>
        <v>0</v>
      </c>
      <c r="D553" s="623">
        <f>Sheet1!D554-'Tot. Chelt.'!G564</f>
        <v>0</v>
      </c>
      <c r="E553" s="623">
        <f>Sheet1!E554-'Tot. Chelt.'!H564</f>
        <v>0</v>
      </c>
      <c r="F553" s="623">
        <f>Sheet1!F554-'Tot. Chelt.'!I564</f>
        <v>0</v>
      </c>
      <c r="G553" s="623">
        <f>Sheet1!G554-'Tot. Chelt.'!J564</f>
        <v>0</v>
      </c>
      <c r="H553" s="623">
        <f>Sheet1!H554-'Tot. Chelt.'!K564</f>
        <v>0</v>
      </c>
      <c r="I553" s="623">
        <f>Sheet1!I554-'Tot. Chelt.'!L564</f>
        <v>0</v>
      </c>
      <c r="J553" s="623">
        <f>Sheet1!J554-'Tot. Chelt.'!M564</f>
        <v>0</v>
      </c>
    </row>
    <row r="554" spans="1:10" x14ac:dyDescent="0.2">
      <c r="A554" s="623">
        <f>Sheet1!A555-'Tot. Chelt.'!D565</f>
        <v>0</v>
      </c>
      <c r="B554" s="623">
        <f>Sheet1!B555-'Tot. Chelt.'!E565</f>
        <v>0</v>
      </c>
      <c r="C554" s="623">
        <f>Sheet1!C555-'Tot. Chelt.'!F565</f>
        <v>0</v>
      </c>
      <c r="D554" s="623">
        <f>Sheet1!D555-'Tot. Chelt.'!G565</f>
        <v>0</v>
      </c>
      <c r="E554" s="623">
        <f>Sheet1!E555-'Tot. Chelt.'!H565</f>
        <v>0</v>
      </c>
      <c r="F554" s="623">
        <f>Sheet1!F555-'Tot. Chelt.'!I565</f>
        <v>0</v>
      </c>
      <c r="G554" s="623">
        <f>Sheet1!G555-'Tot. Chelt.'!J565</f>
        <v>0</v>
      </c>
      <c r="H554" s="623">
        <f>Sheet1!H555-'Tot. Chelt.'!K565</f>
        <v>0</v>
      </c>
      <c r="I554" s="623">
        <f>Sheet1!I555-'Tot. Chelt.'!L565</f>
        <v>0</v>
      </c>
      <c r="J554" s="623">
        <f>Sheet1!J555-'Tot. Chelt.'!M565</f>
        <v>0</v>
      </c>
    </row>
    <row r="555" spans="1:10" x14ac:dyDescent="0.2">
      <c r="A555" s="623">
        <f>Sheet1!A556-'Tot. Chelt.'!D566</f>
        <v>0</v>
      </c>
      <c r="B555" s="623">
        <f>Sheet1!B556-'Tot. Chelt.'!E566</f>
        <v>0</v>
      </c>
      <c r="C555" s="623">
        <f>Sheet1!C556-'Tot. Chelt.'!F566</f>
        <v>0</v>
      </c>
      <c r="D555" s="623">
        <f>Sheet1!D556-'Tot. Chelt.'!G566</f>
        <v>0</v>
      </c>
      <c r="E555" s="623">
        <f>Sheet1!E556-'Tot. Chelt.'!H566</f>
        <v>0</v>
      </c>
      <c r="F555" s="623">
        <f>Sheet1!F556-'Tot. Chelt.'!I566</f>
        <v>0</v>
      </c>
      <c r="G555" s="623">
        <f>Sheet1!G556-'Tot. Chelt.'!J566</f>
        <v>0</v>
      </c>
      <c r="H555" s="623">
        <f>Sheet1!H556-'Tot. Chelt.'!K566</f>
        <v>0</v>
      </c>
      <c r="I555" s="623">
        <f>Sheet1!I556-'Tot. Chelt.'!L566</f>
        <v>0</v>
      </c>
      <c r="J555" s="623">
        <f>Sheet1!J556-'Tot. Chelt.'!M566</f>
        <v>0</v>
      </c>
    </row>
    <row r="556" spans="1:10" x14ac:dyDescent="0.2">
      <c r="A556" s="623">
        <f>Sheet1!A557-'Tot. Chelt.'!D567</f>
        <v>0</v>
      </c>
      <c r="B556" s="623">
        <f>Sheet1!B557-'Tot. Chelt.'!E567</f>
        <v>0</v>
      </c>
      <c r="C556" s="623">
        <f>Sheet1!C557-'Tot. Chelt.'!F567</f>
        <v>0</v>
      </c>
      <c r="D556" s="623">
        <f>Sheet1!D557-'Tot. Chelt.'!G567</f>
        <v>0</v>
      </c>
      <c r="E556" s="623">
        <f>Sheet1!E557-'Tot. Chelt.'!H567</f>
        <v>0</v>
      </c>
      <c r="F556" s="623">
        <f>Sheet1!F557-'Tot. Chelt.'!I567</f>
        <v>0</v>
      </c>
      <c r="G556" s="623">
        <f>Sheet1!G557-'Tot. Chelt.'!J567</f>
        <v>0</v>
      </c>
      <c r="H556" s="623">
        <f>Sheet1!H557-'Tot. Chelt.'!K567</f>
        <v>0</v>
      </c>
      <c r="I556" s="623">
        <f>Sheet1!I557-'Tot. Chelt.'!L567</f>
        <v>0</v>
      </c>
      <c r="J556" s="623">
        <f>Sheet1!J557-'Tot. Chelt.'!M567</f>
        <v>0</v>
      </c>
    </row>
    <row r="557" spans="1:10" x14ac:dyDescent="0.2">
      <c r="A557" s="623">
        <f>Sheet1!A558-'Tot. Chelt.'!D568</f>
        <v>0</v>
      </c>
      <c r="B557" s="623">
        <f>Sheet1!B558-'Tot. Chelt.'!E568</f>
        <v>0</v>
      </c>
      <c r="C557" s="623">
        <f>Sheet1!C558-'Tot. Chelt.'!F568</f>
        <v>0</v>
      </c>
      <c r="D557" s="623">
        <f>Sheet1!D558-'Tot. Chelt.'!G568</f>
        <v>0</v>
      </c>
      <c r="E557" s="623">
        <f>Sheet1!E558-'Tot. Chelt.'!H568</f>
        <v>0</v>
      </c>
      <c r="F557" s="623">
        <f>Sheet1!F558-'Tot. Chelt.'!I568</f>
        <v>0</v>
      </c>
      <c r="G557" s="623">
        <f>Sheet1!G558-'Tot. Chelt.'!J568</f>
        <v>0</v>
      </c>
      <c r="H557" s="623">
        <f>Sheet1!H558-'Tot. Chelt.'!K568</f>
        <v>0</v>
      </c>
      <c r="I557" s="623">
        <f>Sheet1!I558-'Tot. Chelt.'!L568</f>
        <v>0</v>
      </c>
      <c r="J557" s="623">
        <f>Sheet1!J558-'Tot. Chelt.'!M568</f>
        <v>0</v>
      </c>
    </row>
    <row r="558" spans="1:10" x14ac:dyDescent="0.2">
      <c r="A558" s="623">
        <f>Sheet1!A559-'Tot. Chelt.'!D569</f>
        <v>0</v>
      </c>
      <c r="B558" s="623">
        <f>Sheet1!B559-'Tot. Chelt.'!E569</f>
        <v>0</v>
      </c>
      <c r="C558" s="623">
        <f>Sheet1!C559-'Tot. Chelt.'!F569</f>
        <v>0</v>
      </c>
      <c r="D558" s="623">
        <f>Sheet1!D559-'Tot. Chelt.'!G569</f>
        <v>0</v>
      </c>
      <c r="E558" s="623">
        <f>Sheet1!E559-'Tot. Chelt.'!H569</f>
        <v>0</v>
      </c>
      <c r="F558" s="623">
        <f>Sheet1!F559-'Tot. Chelt.'!I569</f>
        <v>0</v>
      </c>
      <c r="G558" s="623">
        <f>Sheet1!G559-'Tot. Chelt.'!J569</f>
        <v>0</v>
      </c>
      <c r="H558" s="623">
        <f>Sheet1!H559-'Tot. Chelt.'!K569</f>
        <v>0</v>
      </c>
      <c r="I558" s="623">
        <f>Sheet1!I559-'Tot. Chelt.'!L569</f>
        <v>0</v>
      </c>
      <c r="J558" s="623">
        <f>Sheet1!J559-'Tot. Chelt.'!M569</f>
        <v>0</v>
      </c>
    </row>
    <row r="559" spans="1:10" x14ac:dyDescent="0.2">
      <c r="A559" s="623">
        <f>Sheet1!A560-'Tot. Chelt.'!D570</f>
        <v>0</v>
      </c>
      <c r="B559" s="623">
        <f>Sheet1!B560-'Tot. Chelt.'!E570</f>
        <v>0</v>
      </c>
      <c r="C559" s="623">
        <f>Sheet1!C560-'Tot. Chelt.'!F570</f>
        <v>0</v>
      </c>
      <c r="D559" s="623">
        <f>Sheet1!D560-'Tot. Chelt.'!G570</f>
        <v>0</v>
      </c>
      <c r="E559" s="623">
        <f>Sheet1!E560-'Tot. Chelt.'!H570</f>
        <v>0</v>
      </c>
      <c r="F559" s="623">
        <f>Sheet1!F560-'Tot. Chelt.'!I570</f>
        <v>0</v>
      </c>
      <c r="G559" s="623">
        <f>Sheet1!G560-'Tot. Chelt.'!J570</f>
        <v>0</v>
      </c>
      <c r="H559" s="623">
        <f>Sheet1!H560-'Tot. Chelt.'!K570</f>
        <v>0</v>
      </c>
      <c r="I559" s="623">
        <f>Sheet1!I560-'Tot. Chelt.'!L570</f>
        <v>0</v>
      </c>
      <c r="J559" s="623">
        <f>Sheet1!J560-'Tot. Chelt.'!M570</f>
        <v>0</v>
      </c>
    </row>
    <row r="560" spans="1:10" x14ac:dyDescent="0.2">
      <c r="A560" s="623">
        <f>Sheet1!A561-'Tot. Chelt.'!D571</f>
        <v>0</v>
      </c>
      <c r="B560" s="623">
        <f>Sheet1!B561-'Tot. Chelt.'!E571</f>
        <v>0</v>
      </c>
      <c r="C560" s="623">
        <f>Sheet1!C561-'Tot. Chelt.'!F571</f>
        <v>0</v>
      </c>
      <c r="D560" s="623">
        <f>Sheet1!D561-'Tot. Chelt.'!G571</f>
        <v>0</v>
      </c>
      <c r="E560" s="623">
        <f>Sheet1!E561-'Tot. Chelt.'!H571</f>
        <v>0</v>
      </c>
      <c r="F560" s="623">
        <f>Sheet1!F561-'Tot. Chelt.'!I571</f>
        <v>0</v>
      </c>
      <c r="G560" s="623">
        <f>Sheet1!G561-'Tot. Chelt.'!J571</f>
        <v>0</v>
      </c>
      <c r="H560" s="623">
        <f>Sheet1!H561-'Tot. Chelt.'!K571</f>
        <v>0</v>
      </c>
      <c r="I560" s="623">
        <f>Sheet1!I561-'Tot. Chelt.'!L571</f>
        <v>0</v>
      </c>
      <c r="J560" s="623">
        <f>Sheet1!J561-'Tot. Chelt.'!M571</f>
        <v>0</v>
      </c>
    </row>
    <row r="561" spans="1:10" x14ac:dyDescent="0.2">
      <c r="A561" s="623">
        <f>Sheet1!A562-'Tot. Chelt.'!D572</f>
        <v>0</v>
      </c>
      <c r="B561" s="623">
        <f>Sheet1!B562-'Tot. Chelt.'!E572</f>
        <v>0</v>
      </c>
      <c r="C561" s="623">
        <f>Sheet1!C562-'Tot. Chelt.'!F572</f>
        <v>0</v>
      </c>
      <c r="D561" s="623">
        <f>Sheet1!D562-'Tot. Chelt.'!G572</f>
        <v>0</v>
      </c>
      <c r="E561" s="623">
        <f>Sheet1!E562-'Tot. Chelt.'!H572</f>
        <v>0</v>
      </c>
      <c r="F561" s="623">
        <f>Sheet1!F562-'Tot. Chelt.'!I572</f>
        <v>0</v>
      </c>
      <c r="G561" s="623">
        <f>Sheet1!G562-'Tot. Chelt.'!J572</f>
        <v>0</v>
      </c>
      <c r="H561" s="623">
        <f>Sheet1!H562-'Tot. Chelt.'!K572</f>
        <v>0</v>
      </c>
      <c r="I561" s="623">
        <f>Sheet1!I562-'Tot. Chelt.'!L572</f>
        <v>0</v>
      </c>
      <c r="J561" s="623">
        <f>Sheet1!J562-'Tot. Chelt.'!M572</f>
        <v>0</v>
      </c>
    </row>
    <row r="562" spans="1:10" x14ac:dyDescent="0.2">
      <c r="A562" s="623">
        <f>Sheet1!A563-'Tot. Chelt.'!D573</f>
        <v>0</v>
      </c>
      <c r="B562" s="623">
        <f>Sheet1!B563-'Tot. Chelt.'!E573</f>
        <v>0</v>
      </c>
      <c r="C562" s="623">
        <f>Sheet1!C563-'Tot. Chelt.'!F573</f>
        <v>0</v>
      </c>
      <c r="D562" s="623">
        <f>Sheet1!D563-'Tot. Chelt.'!G573</f>
        <v>0</v>
      </c>
      <c r="E562" s="623">
        <f>Sheet1!E563-'Tot. Chelt.'!H573</f>
        <v>0</v>
      </c>
      <c r="F562" s="623">
        <f>Sheet1!F563-'Tot. Chelt.'!I573</f>
        <v>0</v>
      </c>
      <c r="G562" s="623">
        <f>Sheet1!G563-'Tot. Chelt.'!J573</f>
        <v>0</v>
      </c>
      <c r="H562" s="623">
        <f>Sheet1!H563-'Tot. Chelt.'!K573</f>
        <v>0</v>
      </c>
      <c r="I562" s="623">
        <f>Sheet1!I563-'Tot. Chelt.'!L573</f>
        <v>0</v>
      </c>
      <c r="J562" s="623">
        <f>Sheet1!J563-'Tot. Chelt.'!M573</f>
        <v>0</v>
      </c>
    </row>
    <row r="563" spans="1:10" x14ac:dyDescent="0.2">
      <c r="A563" s="623">
        <f>Sheet1!A564-'Tot. Chelt.'!D574</f>
        <v>0</v>
      </c>
      <c r="B563" s="623">
        <f>Sheet1!B564-'Tot. Chelt.'!E574</f>
        <v>0</v>
      </c>
      <c r="C563" s="623">
        <f>Sheet1!C564-'Tot. Chelt.'!F574</f>
        <v>0</v>
      </c>
      <c r="D563" s="623">
        <f>Sheet1!D564-'Tot. Chelt.'!G574</f>
        <v>0</v>
      </c>
      <c r="E563" s="623">
        <f>Sheet1!E564-'Tot. Chelt.'!H574</f>
        <v>0</v>
      </c>
      <c r="F563" s="623">
        <f>Sheet1!F564-'Tot. Chelt.'!I574</f>
        <v>0</v>
      </c>
      <c r="G563" s="623">
        <f>Sheet1!G564-'Tot. Chelt.'!J574</f>
        <v>0</v>
      </c>
      <c r="H563" s="623">
        <f>Sheet1!H564-'Tot. Chelt.'!K574</f>
        <v>0</v>
      </c>
      <c r="I563" s="623">
        <f>Sheet1!I564-'Tot. Chelt.'!L574</f>
        <v>0</v>
      </c>
      <c r="J563" s="623">
        <f>Sheet1!J564-'Tot. Chelt.'!M574</f>
        <v>0</v>
      </c>
    </row>
    <row r="564" spans="1:10" x14ac:dyDescent="0.2">
      <c r="A564" s="623">
        <f>Sheet1!A565-'Tot. Chelt.'!D575</f>
        <v>0</v>
      </c>
      <c r="B564" s="623">
        <f>Sheet1!B565-'Tot. Chelt.'!E575</f>
        <v>0</v>
      </c>
      <c r="C564" s="623">
        <f>Sheet1!C565-'Tot. Chelt.'!F575</f>
        <v>0</v>
      </c>
      <c r="D564" s="623">
        <f>Sheet1!D565-'Tot. Chelt.'!G575</f>
        <v>0</v>
      </c>
      <c r="E564" s="623">
        <f>Sheet1!E565-'Tot. Chelt.'!H575</f>
        <v>0</v>
      </c>
      <c r="F564" s="623">
        <f>Sheet1!F565-'Tot. Chelt.'!I575</f>
        <v>0</v>
      </c>
      <c r="G564" s="623">
        <f>Sheet1!G565-'Tot. Chelt.'!J575</f>
        <v>0</v>
      </c>
      <c r="H564" s="623">
        <f>Sheet1!H565-'Tot. Chelt.'!K575</f>
        <v>0</v>
      </c>
      <c r="I564" s="623">
        <f>Sheet1!I565-'Tot. Chelt.'!L575</f>
        <v>0</v>
      </c>
      <c r="J564" s="623">
        <f>Sheet1!J565-'Tot. Chelt.'!M575</f>
        <v>0</v>
      </c>
    </row>
    <row r="565" spans="1:10" x14ac:dyDescent="0.2">
      <c r="A565" s="623">
        <f>Sheet1!A566-'Tot. Chelt.'!D576</f>
        <v>0</v>
      </c>
      <c r="B565" s="623">
        <f>Sheet1!B566-'Tot. Chelt.'!E576</f>
        <v>0</v>
      </c>
      <c r="C565" s="623">
        <f>Sheet1!C566-'Tot. Chelt.'!F576</f>
        <v>0</v>
      </c>
      <c r="D565" s="623">
        <f>Sheet1!D566-'Tot. Chelt.'!G576</f>
        <v>0</v>
      </c>
      <c r="E565" s="623">
        <f>Sheet1!E566-'Tot. Chelt.'!H576</f>
        <v>0</v>
      </c>
      <c r="F565" s="623">
        <f>Sheet1!F566-'Tot. Chelt.'!I576</f>
        <v>0</v>
      </c>
      <c r="G565" s="623">
        <f>Sheet1!G566-'Tot. Chelt.'!J576</f>
        <v>0</v>
      </c>
      <c r="H565" s="623">
        <f>Sheet1!H566-'Tot. Chelt.'!K576</f>
        <v>0</v>
      </c>
      <c r="I565" s="623">
        <f>Sheet1!I566-'Tot. Chelt.'!L576</f>
        <v>0</v>
      </c>
      <c r="J565" s="623">
        <f>Sheet1!J566-'Tot. Chelt.'!M576</f>
        <v>0</v>
      </c>
    </row>
    <row r="566" spans="1:10" x14ac:dyDescent="0.2">
      <c r="A566" s="623">
        <f>Sheet1!A567-'Tot. Chelt.'!D577</f>
        <v>0</v>
      </c>
      <c r="B566" s="623">
        <f>Sheet1!B567-'Tot. Chelt.'!E577</f>
        <v>0</v>
      </c>
      <c r="C566" s="623">
        <f>Sheet1!C567-'Tot. Chelt.'!F577</f>
        <v>0</v>
      </c>
      <c r="D566" s="623">
        <f>Sheet1!D567-'Tot. Chelt.'!G577</f>
        <v>0</v>
      </c>
      <c r="E566" s="623">
        <f>Sheet1!E567-'Tot. Chelt.'!H577</f>
        <v>0</v>
      </c>
      <c r="F566" s="623">
        <f>Sheet1!F567-'Tot. Chelt.'!I577</f>
        <v>0</v>
      </c>
      <c r="G566" s="623">
        <f>Sheet1!G567-'Tot. Chelt.'!J577</f>
        <v>0</v>
      </c>
      <c r="H566" s="623">
        <f>Sheet1!H567-'Tot. Chelt.'!K577</f>
        <v>0</v>
      </c>
      <c r="I566" s="623">
        <f>Sheet1!I567-'Tot. Chelt.'!L577</f>
        <v>0</v>
      </c>
      <c r="J566" s="623">
        <f>Sheet1!J567-'Tot. Chelt.'!M577</f>
        <v>0</v>
      </c>
    </row>
    <row r="567" spans="1:10" x14ac:dyDescent="0.2">
      <c r="A567" s="623">
        <f>Sheet1!A568-'Tot. Chelt.'!D578</f>
        <v>0</v>
      </c>
      <c r="B567" s="623">
        <f>Sheet1!B568-'Tot. Chelt.'!E578</f>
        <v>0</v>
      </c>
      <c r="C567" s="623">
        <f>Sheet1!C568-'Tot. Chelt.'!F578</f>
        <v>0</v>
      </c>
      <c r="D567" s="623">
        <f>Sheet1!D568-'Tot. Chelt.'!G578</f>
        <v>0</v>
      </c>
      <c r="E567" s="623">
        <f>Sheet1!E568-'Tot. Chelt.'!H578</f>
        <v>0</v>
      </c>
      <c r="F567" s="623">
        <f>Sheet1!F568-'Tot. Chelt.'!I578</f>
        <v>0</v>
      </c>
      <c r="G567" s="623">
        <f>Sheet1!G568-'Tot. Chelt.'!J578</f>
        <v>0</v>
      </c>
      <c r="H567" s="623">
        <f>Sheet1!H568-'Tot. Chelt.'!K578</f>
        <v>0</v>
      </c>
      <c r="I567" s="623">
        <f>Sheet1!I568-'Tot. Chelt.'!L578</f>
        <v>0</v>
      </c>
      <c r="J567" s="623">
        <f>Sheet1!J568-'Tot. Chelt.'!M578</f>
        <v>0</v>
      </c>
    </row>
    <row r="568" spans="1:10" x14ac:dyDescent="0.2">
      <c r="A568" s="623">
        <f>Sheet1!A569-'Tot. Chelt.'!D579</f>
        <v>0</v>
      </c>
      <c r="B568" s="623">
        <f>Sheet1!B569-'Tot. Chelt.'!E579</f>
        <v>0</v>
      </c>
      <c r="C568" s="623">
        <f>Sheet1!C569-'Tot. Chelt.'!F579</f>
        <v>0</v>
      </c>
      <c r="D568" s="623">
        <f>Sheet1!D569-'Tot. Chelt.'!G579</f>
        <v>0</v>
      </c>
      <c r="E568" s="623">
        <f>Sheet1!E569-'Tot. Chelt.'!H579</f>
        <v>0</v>
      </c>
      <c r="F568" s="623">
        <f>Sheet1!F569-'Tot. Chelt.'!I579</f>
        <v>0</v>
      </c>
      <c r="G568" s="623">
        <f>Sheet1!G569-'Tot. Chelt.'!J579</f>
        <v>0</v>
      </c>
      <c r="H568" s="623">
        <f>Sheet1!H569-'Tot. Chelt.'!K579</f>
        <v>0</v>
      </c>
      <c r="I568" s="623">
        <f>Sheet1!I569-'Tot. Chelt.'!L579</f>
        <v>0</v>
      </c>
      <c r="J568" s="623">
        <f>Sheet1!J569-'Tot. Chelt.'!M579</f>
        <v>0</v>
      </c>
    </row>
    <row r="569" spans="1:10" x14ac:dyDescent="0.2">
      <c r="A569" s="623">
        <f>Sheet1!A570-'Tot. Chelt.'!D580</f>
        <v>0</v>
      </c>
      <c r="B569" s="623">
        <f>Sheet1!B570-'Tot. Chelt.'!E580</f>
        <v>0</v>
      </c>
      <c r="C569" s="623">
        <f>Sheet1!C570-'Tot. Chelt.'!F580</f>
        <v>0</v>
      </c>
      <c r="D569" s="623">
        <f>Sheet1!D570-'Tot. Chelt.'!G580</f>
        <v>0</v>
      </c>
      <c r="E569" s="623">
        <f>Sheet1!E570-'Tot. Chelt.'!H580</f>
        <v>0</v>
      </c>
      <c r="F569" s="623">
        <f>Sheet1!F570-'Tot. Chelt.'!I580</f>
        <v>0</v>
      </c>
      <c r="G569" s="623">
        <f>Sheet1!G570-'Tot. Chelt.'!J580</f>
        <v>0</v>
      </c>
      <c r="H569" s="623">
        <f>Sheet1!H570-'Tot. Chelt.'!K580</f>
        <v>0</v>
      </c>
      <c r="I569" s="623">
        <f>Sheet1!I570-'Tot. Chelt.'!L580</f>
        <v>0</v>
      </c>
      <c r="J569" s="623">
        <f>Sheet1!J570-'Tot. Chelt.'!M580</f>
        <v>0</v>
      </c>
    </row>
    <row r="570" spans="1:10" x14ac:dyDescent="0.2">
      <c r="A570" s="623">
        <f>Sheet1!A571-'Tot. Chelt.'!D581</f>
        <v>0</v>
      </c>
      <c r="B570" s="623">
        <f>Sheet1!B571-'Tot. Chelt.'!E581</f>
        <v>0</v>
      </c>
      <c r="C570" s="623">
        <f>Sheet1!C571-'Tot. Chelt.'!F581</f>
        <v>0</v>
      </c>
      <c r="D570" s="623">
        <f>Sheet1!D571-'Tot. Chelt.'!G581</f>
        <v>0</v>
      </c>
      <c r="E570" s="623">
        <f>Sheet1!E571-'Tot. Chelt.'!H581</f>
        <v>0</v>
      </c>
      <c r="F570" s="623">
        <f>Sheet1!F571-'Tot. Chelt.'!I581</f>
        <v>0</v>
      </c>
      <c r="G570" s="623">
        <f>Sheet1!G571-'Tot. Chelt.'!J581</f>
        <v>0</v>
      </c>
      <c r="H570" s="623">
        <f>Sheet1!H571-'Tot. Chelt.'!K581</f>
        <v>0</v>
      </c>
      <c r="I570" s="623">
        <f>Sheet1!I571-'Tot. Chelt.'!L581</f>
        <v>0</v>
      </c>
      <c r="J570" s="623">
        <f>Sheet1!J571-'Tot. Chelt.'!M581</f>
        <v>0</v>
      </c>
    </row>
    <row r="571" spans="1:10" x14ac:dyDescent="0.2">
      <c r="A571" s="623">
        <f>Sheet1!A572-'Tot. Chelt.'!D582</f>
        <v>0</v>
      </c>
      <c r="B571" s="623">
        <f>Sheet1!B572-'Tot. Chelt.'!E582</f>
        <v>0</v>
      </c>
      <c r="C571" s="623">
        <f>Sheet1!C572-'Tot. Chelt.'!F582</f>
        <v>0</v>
      </c>
      <c r="D571" s="623">
        <f>Sheet1!D572-'Tot. Chelt.'!G582</f>
        <v>0</v>
      </c>
      <c r="E571" s="623">
        <f>Sheet1!E572-'Tot. Chelt.'!H582</f>
        <v>0</v>
      </c>
      <c r="F571" s="623">
        <f>Sheet1!F572-'Tot. Chelt.'!I582</f>
        <v>0</v>
      </c>
      <c r="G571" s="623">
        <f>Sheet1!G572-'Tot. Chelt.'!J582</f>
        <v>0</v>
      </c>
      <c r="H571" s="623">
        <f>Sheet1!H572-'Tot. Chelt.'!K582</f>
        <v>0</v>
      </c>
      <c r="I571" s="623">
        <f>Sheet1!I572-'Tot. Chelt.'!L582</f>
        <v>0</v>
      </c>
      <c r="J571" s="623">
        <f>Sheet1!J572-'Tot. Chelt.'!M582</f>
        <v>0</v>
      </c>
    </row>
    <row r="572" spans="1:10" x14ac:dyDescent="0.2">
      <c r="A572" s="623">
        <f>Sheet1!A573-'Tot. Chelt.'!D583</f>
        <v>0</v>
      </c>
      <c r="B572" s="623">
        <f>Sheet1!B573-'Tot. Chelt.'!E583</f>
        <v>0</v>
      </c>
      <c r="C572" s="623">
        <f>Sheet1!C573-'Tot. Chelt.'!F583</f>
        <v>0</v>
      </c>
      <c r="D572" s="623">
        <f>Sheet1!D573-'Tot. Chelt.'!G583</f>
        <v>0</v>
      </c>
      <c r="E572" s="623">
        <f>Sheet1!E573-'Tot. Chelt.'!H583</f>
        <v>0</v>
      </c>
      <c r="F572" s="623">
        <f>Sheet1!F573-'Tot. Chelt.'!I583</f>
        <v>0</v>
      </c>
      <c r="G572" s="623">
        <f>Sheet1!G573-'Tot. Chelt.'!J583</f>
        <v>0</v>
      </c>
      <c r="H572" s="623">
        <f>Sheet1!H573-'Tot. Chelt.'!K583</f>
        <v>0</v>
      </c>
      <c r="I572" s="623">
        <f>Sheet1!I573-'Tot. Chelt.'!L583</f>
        <v>0</v>
      </c>
      <c r="J572" s="623">
        <f>Sheet1!J573-'Tot. Chelt.'!M583</f>
        <v>0</v>
      </c>
    </row>
    <row r="573" spans="1:10" x14ac:dyDescent="0.2">
      <c r="A573" s="623">
        <f>Sheet1!A574-'Tot. Chelt.'!D584</f>
        <v>0</v>
      </c>
      <c r="B573" s="623">
        <f>Sheet1!B574-'Tot. Chelt.'!E584</f>
        <v>0</v>
      </c>
      <c r="C573" s="623">
        <f>Sheet1!C574-'Tot. Chelt.'!F584</f>
        <v>0</v>
      </c>
      <c r="D573" s="623">
        <f>Sheet1!D574-'Tot. Chelt.'!G584</f>
        <v>0</v>
      </c>
      <c r="E573" s="623">
        <f>Sheet1!E574-'Tot. Chelt.'!H584</f>
        <v>0</v>
      </c>
      <c r="F573" s="623">
        <f>Sheet1!F574-'Tot. Chelt.'!I584</f>
        <v>0</v>
      </c>
      <c r="G573" s="623">
        <f>Sheet1!G574-'Tot. Chelt.'!J584</f>
        <v>0</v>
      </c>
      <c r="H573" s="623">
        <f>Sheet1!H574-'Tot. Chelt.'!K584</f>
        <v>0</v>
      </c>
      <c r="I573" s="623">
        <f>Sheet1!I574-'Tot. Chelt.'!L584</f>
        <v>0</v>
      </c>
      <c r="J573" s="623">
        <f>Sheet1!J574-'Tot. Chelt.'!M584</f>
        <v>0</v>
      </c>
    </row>
    <row r="574" spans="1:10" x14ac:dyDescent="0.2">
      <c r="A574" s="623">
        <f>Sheet1!A575-'Tot. Chelt.'!D585</f>
        <v>0</v>
      </c>
      <c r="B574" s="623">
        <f>Sheet1!B575-'Tot. Chelt.'!E585</f>
        <v>0</v>
      </c>
      <c r="C574" s="623">
        <f>Sheet1!C575-'Tot. Chelt.'!F585</f>
        <v>0</v>
      </c>
      <c r="D574" s="623">
        <f>Sheet1!D575-'Tot. Chelt.'!G585</f>
        <v>0</v>
      </c>
      <c r="E574" s="623">
        <f>Sheet1!E575-'Tot. Chelt.'!H585</f>
        <v>0</v>
      </c>
      <c r="F574" s="623">
        <f>Sheet1!F575-'Tot. Chelt.'!I585</f>
        <v>0</v>
      </c>
      <c r="G574" s="623">
        <f>Sheet1!G575-'Tot. Chelt.'!J585</f>
        <v>0</v>
      </c>
      <c r="H574" s="623">
        <f>Sheet1!H575-'Tot. Chelt.'!K585</f>
        <v>0</v>
      </c>
      <c r="I574" s="623">
        <f>Sheet1!I575-'Tot. Chelt.'!L585</f>
        <v>0</v>
      </c>
      <c r="J574" s="623">
        <f>Sheet1!J575-'Tot. Chelt.'!M585</f>
        <v>0</v>
      </c>
    </row>
    <row r="575" spans="1:10" x14ac:dyDescent="0.2">
      <c r="A575" s="623">
        <f>Sheet1!A576-'Tot. Chelt.'!D586</f>
        <v>0</v>
      </c>
      <c r="B575" s="623">
        <f>Sheet1!B576-'Tot. Chelt.'!E586</f>
        <v>0</v>
      </c>
      <c r="C575" s="623">
        <f>Sheet1!C576-'Tot. Chelt.'!F586</f>
        <v>0</v>
      </c>
      <c r="D575" s="623">
        <f>Sheet1!D576-'Tot. Chelt.'!G586</f>
        <v>0</v>
      </c>
      <c r="E575" s="623">
        <f>Sheet1!E576-'Tot. Chelt.'!H586</f>
        <v>0</v>
      </c>
      <c r="F575" s="623">
        <f>Sheet1!F576-'Tot. Chelt.'!I586</f>
        <v>0</v>
      </c>
      <c r="G575" s="623">
        <f>Sheet1!G576-'Tot. Chelt.'!J586</f>
        <v>0</v>
      </c>
      <c r="H575" s="623">
        <f>Sheet1!H576-'Tot. Chelt.'!K586</f>
        <v>0</v>
      </c>
      <c r="I575" s="623">
        <f>Sheet1!I576-'Tot. Chelt.'!L586</f>
        <v>0</v>
      </c>
      <c r="J575" s="623">
        <f>Sheet1!J576-'Tot. Chelt.'!M586</f>
        <v>0</v>
      </c>
    </row>
    <row r="576" spans="1:10" x14ac:dyDescent="0.2">
      <c r="A576" s="623">
        <f>Sheet1!A577-'Tot. Chelt.'!D587</f>
        <v>0</v>
      </c>
      <c r="B576" s="623">
        <f>Sheet1!B577-'Tot. Chelt.'!E587</f>
        <v>0</v>
      </c>
      <c r="C576" s="623">
        <f>Sheet1!C577-'Tot. Chelt.'!F587</f>
        <v>0</v>
      </c>
      <c r="D576" s="623">
        <f>Sheet1!D577-'Tot. Chelt.'!G587</f>
        <v>0</v>
      </c>
      <c r="E576" s="623">
        <f>Sheet1!E577-'Tot. Chelt.'!H587</f>
        <v>0</v>
      </c>
      <c r="F576" s="623">
        <f>Sheet1!F577-'Tot. Chelt.'!I587</f>
        <v>0</v>
      </c>
      <c r="G576" s="623">
        <f>Sheet1!G577-'Tot. Chelt.'!J587</f>
        <v>0</v>
      </c>
      <c r="H576" s="623">
        <f>Sheet1!H577-'Tot. Chelt.'!K587</f>
        <v>0</v>
      </c>
      <c r="I576" s="623">
        <f>Sheet1!I577-'Tot. Chelt.'!L587</f>
        <v>0</v>
      </c>
      <c r="J576" s="623">
        <f>Sheet1!J577-'Tot. Chelt.'!M587</f>
        <v>0</v>
      </c>
    </row>
    <row r="577" spans="1:10" x14ac:dyDescent="0.2">
      <c r="A577" s="623">
        <f>Sheet1!A578-'Tot. Chelt.'!D588</f>
        <v>0</v>
      </c>
      <c r="B577" s="623">
        <f>Sheet1!B578-'Tot. Chelt.'!E588</f>
        <v>0</v>
      </c>
      <c r="C577" s="623">
        <f>Sheet1!C578-'Tot. Chelt.'!F588</f>
        <v>0</v>
      </c>
      <c r="D577" s="623">
        <f>Sheet1!D578-'Tot. Chelt.'!G588</f>
        <v>0</v>
      </c>
      <c r="E577" s="623">
        <f>Sheet1!E578-'Tot. Chelt.'!H588</f>
        <v>0</v>
      </c>
      <c r="F577" s="623">
        <f>Sheet1!F578-'Tot. Chelt.'!I588</f>
        <v>0</v>
      </c>
      <c r="G577" s="623">
        <f>Sheet1!G578-'Tot. Chelt.'!J588</f>
        <v>0</v>
      </c>
      <c r="H577" s="623">
        <f>Sheet1!H578-'Tot. Chelt.'!K588</f>
        <v>0</v>
      </c>
      <c r="I577" s="623">
        <f>Sheet1!I578-'Tot. Chelt.'!L588</f>
        <v>0</v>
      </c>
      <c r="J577" s="623">
        <f>Sheet1!J578-'Tot. Chelt.'!M588</f>
        <v>0</v>
      </c>
    </row>
    <row r="578" spans="1:10" x14ac:dyDescent="0.2">
      <c r="A578" s="623">
        <f>Sheet1!A579-'Tot. Chelt.'!D589</f>
        <v>0</v>
      </c>
      <c r="B578" s="623">
        <f>Sheet1!B579-'Tot. Chelt.'!E589</f>
        <v>0</v>
      </c>
      <c r="C578" s="623">
        <f>Sheet1!C579-'Tot. Chelt.'!F589</f>
        <v>0</v>
      </c>
      <c r="D578" s="623">
        <f>Sheet1!D579-'Tot. Chelt.'!G589</f>
        <v>0</v>
      </c>
      <c r="E578" s="623">
        <f>Sheet1!E579-'Tot. Chelt.'!H589</f>
        <v>0</v>
      </c>
      <c r="F578" s="623">
        <f>Sheet1!F579-'Tot. Chelt.'!I589</f>
        <v>0</v>
      </c>
      <c r="G578" s="623">
        <f>Sheet1!G579-'Tot. Chelt.'!J589</f>
        <v>0</v>
      </c>
      <c r="H578" s="623">
        <f>Sheet1!H579-'Tot. Chelt.'!K589</f>
        <v>0</v>
      </c>
      <c r="I578" s="623">
        <f>Sheet1!I579-'Tot. Chelt.'!L589</f>
        <v>0</v>
      </c>
      <c r="J578" s="623">
        <f>Sheet1!J579-'Tot. Chelt.'!M589</f>
        <v>0</v>
      </c>
    </row>
    <row r="579" spans="1:10" x14ac:dyDescent="0.2">
      <c r="A579" s="623">
        <f>Sheet1!A580-'Tot. Chelt.'!D590</f>
        <v>0</v>
      </c>
      <c r="B579" s="623">
        <f>Sheet1!B580-'Tot. Chelt.'!E590</f>
        <v>0</v>
      </c>
      <c r="C579" s="623">
        <f>Sheet1!C580-'Tot. Chelt.'!F590</f>
        <v>0</v>
      </c>
      <c r="D579" s="623">
        <f>Sheet1!D580-'Tot. Chelt.'!G590</f>
        <v>0</v>
      </c>
      <c r="E579" s="623">
        <f>Sheet1!E580-'Tot. Chelt.'!H590</f>
        <v>0</v>
      </c>
      <c r="F579" s="623">
        <f>Sheet1!F580-'Tot. Chelt.'!I590</f>
        <v>0</v>
      </c>
      <c r="G579" s="623">
        <f>Sheet1!G580-'Tot. Chelt.'!J590</f>
        <v>0</v>
      </c>
      <c r="H579" s="623">
        <f>Sheet1!H580-'Tot. Chelt.'!K590</f>
        <v>0</v>
      </c>
      <c r="I579" s="623">
        <f>Sheet1!I580-'Tot. Chelt.'!L590</f>
        <v>0</v>
      </c>
      <c r="J579" s="623">
        <f>Sheet1!J580-'Tot. Chelt.'!M590</f>
        <v>0</v>
      </c>
    </row>
    <row r="580" spans="1:10" x14ac:dyDescent="0.2">
      <c r="A580" s="623">
        <f>Sheet1!A581-'Tot. Chelt.'!D591</f>
        <v>0</v>
      </c>
      <c r="B580" s="623">
        <f>Sheet1!B581-'Tot. Chelt.'!E591</f>
        <v>0</v>
      </c>
      <c r="C580" s="623">
        <f>Sheet1!C581-'Tot. Chelt.'!F591</f>
        <v>0</v>
      </c>
      <c r="D580" s="623">
        <f>Sheet1!D581-'Tot. Chelt.'!G591</f>
        <v>0</v>
      </c>
      <c r="E580" s="623">
        <f>Sheet1!E581-'Tot. Chelt.'!H591</f>
        <v>0</v>
      </c>
      <c r="F580" s="623">
        <f>Sheet1!F581-'Tot. Chelt.'!I591</f>
        <v>0</v>
      </c>
      <c r="G580" s="623">
        <f>Sheet1!G581-'Tot. Chelt.'!J591</f>
        <v>0</v>
      </c>
      <c r="H580" s="623">
        <f>Sheet1!H581-'Tot. Chelt.'!K591</f>
        <v>0</v>
      </c>
      <c r="I580" s="623">
        <f>Sheet1!I581-'Tot. Chelt.'!L591</f>
        <v>0</v>
      </c>
      <c r="J580" s="623">
        <f>Sheet1!J581-'Tot. Chelt.'!M591</f>
        <v>0</v>
      </c>
    </row>
    <row r="581" spans="1:10" x14ac:dyDescent="0.2">
      <c r="A581" s="623">
        <f>Sheet1!A582-'Tot. Chelt.'!D592</f>
        <v>0</v>
      </c>
      <c r="B581" s="623">
        <f>Sheet1!B582-'Tot. Chelt.'!E592</f>
        <v>0</v>
      </c>
      <c r="C581" s="623">
        <f>Sheet1!C582-'Tot. Chelt.'!F592</f>
        <v>0</v>
      </c>
      <c r="D581" s="623">
        <f>Sheet1!D582-'Tot. Chelt.'!G592</f>
        <v>0</v>
      </c>
      <c r="E581" s="623">
        <f>Sheet1!E582-'Tot. Chelt.'!H592</f>
        <v>0</v>
      </c>
      <c r="F581" s="623">
        <f>Sheet1!F582-'Tot. Chelt.'!I592</f>
        <v>0</v>
      </c>
      <c r="G581" s="623">
        <f>Sheet1!G582-'Tot. Chelt.'!J592</f>
        <v>0</v>
      </c>
      <c r="H581" s="623">
        <f>Sheet1!H582-'Tot. Chelt.'!K592</f>
        <v>0</v>
      </c>
      <c r="I581" s="623">
        <f>Sheet1!I582-'Tot. Chelt.'!L592</f>
        <v>0</v>
      </c>
      <c r="J581" s="623">
        <f>Sheet1!J582-'Tot. Chelt.'!M592</f>
        <v>0</v>
      </c>
    </row>
    <row r="582" spans="1:10" x14ac:dyDescent="0.2">
      <c r="A582" s="623">
        <f>Sheet1!A583-'Tot. Chelt.'!D593</f>
        <v>0</v>
      </c>
      <c r="B582" s="623">
        <f>Sheet1!B583-'Tot. Chelt.'!E593</f>
        <v>0</v>
      </c>
      <c r="C582" s="623">
        <f>Sheet1!C583-'Tot. Chelt.'!F593</f>
        <v>0</v>
      </c>
      <c r="D582" s="623">
        <f>Sheet1!D583-'Tot. Chelt.'!G593</f>
        <v>0</v>
      </c>
      <c r="E582" s="623">
        <f>Sheet1!E583-'Tot. Chelt.'!H593</f>
        <v>0</v>
      </c>
      <c r="F582" s="623">
        <f>Sheet1!F583-'Tot. Chelt.'!I593</f>
        <v>0</v>
      </c>
      <c r="G582" s="623">
        <f>Sheet1!G583-'Tot. Chelt.'!J593</f>
        <v>0</v>
      </c>
      <c r="H582" s="623">
        <f>Sheet1!H583-'Tot. Chelt.'!K593</f>
        <v>0</v>
      </c>
      <c r="I582" s="623">
        <f>Sheet1!I583-'Tot. Chelt.'!L593</f>
        <v>0</v>
      </c>
      <c r="J582" s="623">
        <f>Sheet1!J583-'Tot. Chelt.'!M593</f>
        <v>0</v>
      </c>
    </row>
    <row r="583" spans="1:10" x14ac:dyDescent="0.2">
      <c r="A583" s="623">
        <f>Sheet1!A584-'Tot. Chelt.'!D594</f>
        <v>0</v>
      </c>
      <c r="B583" s="623">
        <f>Sheet1!B584-'Tot. Chelt.'!E594</f>
        <v>0</v>
      </c>
      <c r="C583" s="623">
        <f>Sheet1!C584-'Tot. Chelt.'!F594</f>
        <v>0</v>
      </c>
      <c r="D583" s="623">
        <f>Sheet1!D584-'Tot. Chelt.'!G594</f>
        <v>0</v>
      </c>
      <c r="E583" s="623">
        <f>Sheet1!E584-'Tot. Chelt.'!H594</f>
        <v>0</v>
      </c>
      <c r="F583" s="623">
        <f>Sheet1!F584-'Tot. Chelt.'!I594</f>
        <v>0</v>
      </c>
      <c r="G583" s="623">
        <f>Sheet1!G584-'Tot. Chelt.'!J594</f>
        <v>0</v>
      </c>
      <c r="H583" s="623">
        <f>Sheet1!H584-'Tot. Chelt.'!K594</f>
        <v>0</v>
      </c>
      <c r="I583" s="623">
        <f>Sheet1!I584-'Tot. Chelt.'!L594</f>
        <v>0</v>
      </c>
      <c r="J583" s="623">
        <f>Sheet1!J584-'Tot. Chelt.'!M594</f>
        <v>0</v>
      </c>
    </row>
    <row r="584" spans="1:10" x14ac:dyDescent="0.2">
      <c r="A584" s="623">
        <f>Sheet1!A585-'Tot. Chelt.'!D595</f>
        <v>0</v>
      </c>
      <c r="B584" s="623">
        <f>Sheet1!B585-'Tot. Chelt.'!E595</f>
        <v>0</v>
      </c>
      <c r="C584" s="623">
        <f>Sheet1!C585-'Tot. Chelt.'!F595</f>
        <v>0</v>
      </c>
      <c r="D584" s="623">
        <f>Sheet1!D585-'Tot. Chelt.'!G595</f>
        <v>0</v>
      </c>
      <c r="E584" s="623">
        <f>Sheet1!E585-'Tot. Chelt.'!H595</f>
        <v>0</v>
      </c>
      <c r="F584" s="623">
        <f>Sheet1!F585-'Tot. Chelt.'!I595</f>
        <v>0</v>
      </c>
      <c r="G584" s="623">
        <f>Sheet1!G585-'Tot. Chelt.'!J595</f>
        <v>0</v>
      </c>
      <c r="H584" s="623">
        <f>Sheet1!H585-'Tot. Chelt.'!K595</f>
        <v>0</v>
      </c>
      <c r="I584" s="623">
        <f>Sheet1!I585-'Tot. Chelt.'!L595</f>
        <v>0</v>
      </c>
      <c r="J584" s="623">
        <f>Sheet1!J585-'Tot. Chelt.'!M595</f>
        <v>0</v>
      </c>
    </row>
    <row r="585" spans="1:10" x14ac:dyDescent="0.2">
      <c r="A585" s="623">
        <f>Sheet1!A586-'Tot. Chelt.'!D596</f>
        <v>0</v>
      </c>
      <c r="B585" s="623">
        <f>Sheet1!B586-'Tot. Chelt.'!E596</f>
        <v>0</v>
      </c>
      <c r="C585" s="623">
        <f>Sheet1!C586-'Tot. Chelt.'!F596</f>
        <v>0</v>
      </c>
      <c r="D585" s="623">
        <f>Sheet1!D586-'Tot. Chelt.'!G596</f>
        <v>0</v>
      </c>
      <c r="E585" s="623">
        <f>Sheet1!E586-'Tot. Chelt.'!H596</f>
        <v>0</v>
      </c>
      <c r="F585" s="623">
        <f>Sheet1!F586-'Tot. Chelt.'!I596</f>
        <v>0</v>
      </c>
      <c r="G585" s="623">
        <f>Sheet1!G586-'Tot. Chelt.'!J596</f>
        <v>0</v>
      </c>
      <c r="H585" s="623">
        <f>Sheet1!H586-'Tot. Chelt.'!K596</f>
        <v>0</v>
      </c>
      <c r="I585" s="623">
        <f>Sheet1!I586-'Tot. Chelt.'!L596</f>
        <v>0</v>
      </c>
      <c r="J585" s="623">
        <f>Sheet1!J586-'Tot. Chelt.'!M596</f>
        <v>0</v>
      </c>
    </row>
    <row r="586" spans="1:10" x14ac:dyDescent="0.2">
      <c r="A586" s="623">
        <f>Sheet1!A587-'Tot. Chelt.'!D597</f>
        <v>0</v>
      </c>
      <c r="B586" s="623">
        <f>Sheet1!B587-'Tot. Chelt.'!E597</f>
        <v>0</v>
      </c>
      <c r="C586" s="623">
        <f>Sheet1!C587-'Tot. Chelt.'!F597</f>
        <v>0</v>
      </c>
      <c r="D586" s="623">
        <f>Sheet1!D587-'Tot. Chelt.'!G597</f>
        <v>0</v>
      </c>
      <c r="E586" s="623">
        <f>Sheet1!E587-'Tot. Chelt.'!H597</f>
        <v>0</v>
      </c>
      <c r="F586" s="623">
        <f>Sheet1!F587-'Tot. Chelt.'!I597</f>
        <v>0</v>
      </c>
      <c r="G586" s="623">
        <f>Sheet1!G587-'Tot. Chelt.'!J597</f>
        <v>0</v>
      </c>
      <c r="H586" s="623">
        <f>Sheet1!H587-'Tot. Chelt.'!K597</f>
        <v>0</v>
      </c>
      <c r="I586" s="623">
        <f>Sheet1!I587-'Tot. Chelt.'!L597</f>
        <v>0</v>
      </c>
      <c r="J586" s="623">
        <f>Sheet1!J587-'Tot. Chelt.'!M597</f>
        <v>0</v>
      </c>
    </row>
    <row r="587" spans="1:10" x14ac:dyDescent="0.2">
      <c r="A587" s="623">
        <f>Sheet1!A588-'Tot. Chelt.'!D598</f>
        <v>0</v>
      </c>
      <c r="B587" s="623">
        <f>Sheet1!B588-'Tot. Chelt.'!E598</f>
        <v>0</v>
      </c>
      <c r="C587" s="623">
        <f>Sheet1!C588-'Tot. Chelt.'!F598</f>
        <v>0</v>
      </c>
      <c r="D587" s="623">
        <f>Sheet1!D588-'Tot. Chelt.'!G598</f>
        <v>0</v>
      </c>
      <c r="E587" s="623">
        <f>Sheet1!E588-'Tot. Chelt.'!H598</f>
        <v>0</v>
      </c>
      <c r="F587" s="623">
        <f>Sheet1!F588-'Tot. Chelt.'!I598</f>
        <v>0</v>
      </c>
      <c r="G587" s="623">
        <f>Sheet1!G588-'Tot. Chelt.'!J598</f>
        <v>0</v>
      </c>
      <c r="H587" s="623">
        <f>Sheet1!H588-'Tot. Chelt.'!K598</f>
        <v>0</v>
      </c>
      <c r="I587" s="623">
        <f>Sheet1!I588-'Tot. Chelt.'!L598</f>
        <v>0</v>
      </c>
      <c r="J587" s="623">
        <f>Sheet1!J588-'Tot. Chelt.'!M598</f>
        <v>0</v>
      </c>
    </row>
    <row r="588" spans="1:10" x14ac:dyDescent="0.2">
      <c r="A588" s="623">
        <f>Sheet1!A589-'Tot. Chelt.'!D599</f>
        <v>0</v>
      </c>
      <c r="B588" s="623">
        <f>Sheet1!B589-'Tot. Chelt.'!E599</f>
        <v>0</v>
      </c>
      <c r="C588" s="623">
        <f>Sheet1!C589-'Tot. Chelt.'!F599</f>
        <v>0</v>
      </c>
      <c r="D588" s="623">
        <f>Sheet1!D589-'Tot. Chelt.'!G599</f>
        <v>0</v>
      </c>
      <c r="E588" s="623">
        <f>Sheet1!E589-'Tot. Chelt.'!H599</f>
        <v>0</v>
      </c>
      <c r="F588" s="623">
        <f>Sheet1!F589-'Tot. Chelt.'!I599</f>
        <v>0</v>
      </c>
      <c r="G588" s="623">
        <f>Sheet1!G589-'Tot. Chelt.'!J599</f>
        <v>0</v>
      </c>
      <c r="H588" s="623">
        <f>Sheet1!H589-'Tot. Chelt.'!K599</f>
        <v>0</v>
      </c>
      <c r="I588" s="623">
        <f>Sheet1!I589-'Tot. Chelt.'!L599</f>
        <v>0</v>
      </c>
      <c r="J588" s="623">
        <f>Sheet1!J589-'Tot. Chelt.'!M599</f>
        <v>0</v>
      </c>
    </row>
    <row r="589" spans="1:10" x14ac:dyDescent="0.2">
      <c r="A589" s="623">
        <f>Sheet1!A590-'Tot. Chelt.'!D600</f>
        <v>0</v>
      </c>
      <c r="B589" s="623">
        <f>Sheet1!B590-'Tot. Chelt.'!E600</f>
        <v>0</v>
      </c>
      <c r="C589" s="623">
        <f>Sheet1!C590-'Tot. Chelt.'!F600</f>
        <v>0</v>
      </c>
      <c r="D589" s="623">
        <f>Sheet1!D590-'Tot. Chelt.'!G600</f>
        <v>0</v>
      </c>
      <c r="E589" s="623">
        <f>Sheet1!E590-'Tot. Chelt.'!H600</f>
        <v>0</v>
      </c>
      <c r="F589" s="623">
        <f>Sheet1!F590-'Tot. Chelt.'!I600</f>
        <v>0</v>
      </c>
      <c r="G589" s="623">
        <f>Sheet1!G590-'Tot. Chelt.'!J600</f>
        <v>0</v>
      </c>
      <c r="H589" s="623">
        <f>Sheet1!H590-'Tot. Chelt.'!K600</f>
        <v>0</v>
      </c>
      <c r="I589" s="623">
        <f>Sheet1!I590-'Tot. Chelt.'!L600</f>
        <v>0</v>
      </c>
      <c r="J589" s="623">
        <f>Sheet1!J590-'Tot. Chelt.'!M600</f>
        <v>0</v>
      </c>
    </row>
    <row r="590" spans="1:10" x14ac:dyDescent="0.2">
      <c r="A590" s="623">
        <f>Sheet1!A591-'Tot. Chelt.'!D601</f>
        <v>0</v>
      </c>
      <c r="B590" s="623">
        <f>Sheet1!B591-'Tot. Chelt.'!E601</f>
        <v>0</v>
      </c>
      <c r="C590" s="623">
        <f>Sheet1!C591-'Tot. Chelt.'!F601</f>
        <v>0</v>
      </c>
      <c r="D590" s="623">
        <f>Sheet1!D591-'Tot. Chelt.'!G601</f>
        <v>0</v>
      </c>
      <c r="E590" s="623">
        <f>Sheet1!E591-'Tot. Chelt.'!H601</f>
        <v>0</v>
      </c>
      <c r="F590" s="623">
        <f>Sheet1!F591-'Tot. Chelt.'!I601</f>
        <v>0</v>
      </c>
      <c r="G590" s="623">
        <f>Sheet1!G591-'Tot. Chelt.'!J601</f>
        <v>0</v>
      </c>
      <c r="H590" s="623">
        <f>Sheet1!H591-'Tot. Chelt.'!K601</f>
        <v>0</v>
      </c>
      <c r="I590" s="623">
        <f>Sheet1!I591-'Tot. Chelt.'!L601</f>
        <v>0</v>
      </c>
      <c r="J590" s="623">
        <f>Sheet1!J591-'Tot. Chelt.'!M601</f>
        <v>0</v>
      </c>
    </row>
    <row r="591" spans="1:10" x14ac:dyDescent="0.2">
      <c r="A591" s="623">
        <f>Sheet1!A592-'Tot. Chelt.'!D602</f>
        <v>0</v>
      </c>
      <c r="B591" s="623">
        <f>Sheet1!B592-'Tot. Chelt.'!E602</f>
        <v>0</v>
      </c>
      <c r="C591" s="623">
        <f>Sheet1!C592-'Tot. Chelt.'!F602</f>
        <v>0</v>
      </c>
      <c r="D591" s="623">
        <f>Sheet1!D592-'Tot. Chelt.'!G602</f>
        <v>0</v>
      </c>
      <c r="E591" s="623">
        <f>Sheet1!E592-'Tot. Chelt.'!H602</f>
        <v>0</v>
      </c>
      <c r="F591" s="623">
        <f>Sheet1!F592-'Tot. Chelt.'!I602</f>
        <v>0</v>
      </c>
      <c r="G591" s="623">
        <f>Sheet1!G592-'Tot. Chelt.'!J602</f>
        <v>0</v>
      </c>
      <c r="H591" s="623">
        <f>Sheet1!H592-'Tot. Chelt.'!K602</f>
        <v>0</v>
      </c>
      <c r="I591" s="623">
        <f>Sheet1!I592-'Tot. Chelt.'!L602</f>
        <v>0</v>
      </c>
      <c r="J591" s="623">
        <f>Sheet1!J592-'Tot. Chelt.'!M602</f>
        <v>0</v>
      </c>
    </row>
    <row r="592" spans="1:10" x14ac:dyDescent="0.2">
      <c r="A592" s="623">
        <f>Sheet1!A593-'Tot. Chelt.'!D603</f>
        <v>0</v>
      </c>
      <c r="B592" s="623">
        <f>Sheet1!B593-'Tot. Chelt.'!E603</f>
        <v>0</v>
      </c>
      <c r="C592" s="623">
        <f>Sheet1!C593-'Tot. Chelt.'!F603</f>
        <v>0</v>
      </c>
      <c r="D592" s="623">
        <f>Sheet1!D593-'Tot. Chelt.'!G603</f>
        <v>0</v>
      </c>
      <c r="E592" s="623">
        <f>Sheet1!E593-'Tot. Chelt.'!H603</f>
        <v>0</v>
      </c>
      <c r="F592" s="623">
        <f>Sheet1!F593-'Tot. Chelt.'!I603</f>
        <v>0</v>
      </c>
      <c r="G592" s="623">
        <f>Sheet1!G593-'Tot. Chelt.'!J603</f>
        <v>0</v>
      </c>
      <c r="H592" s="623">
        <f>Sheet1!H593-'Tot. Chelt.'!K603</f>
        <v>0</v>
      </c>
      <c r="I592" s="623">
        <f>Sheet1!I593-'Tot. Chelt.'!L603</f>
        <v>0</v>
      </c>
      <c r="J592" s="623">
        <f>Sheet1!J593-'Tot. Chelt.'!M603</f>
        <v>0</v>
      </c>
    </row>
    <row r="593" spans="1:10" x14ac:dyDescent="0.2">
      <c r="A593" s="623">
        <f>Sheet1!A594-'Tot. Chelt.'!D604</f>
        <v>0</v>
      </c>
      <c r="B593" s="623">
        <f>Sheet1!B594-'Tot. Chelt.'!E604</f>
        <v>0</v>
      </c>
      <c r="C593" s="623">
        <f>Sheet1!C594-'Tot. Chelt.'!F604</f>
        <v>0</v>
      </c>
      <c r="D593" s="623">
        <f>Sheet1!D594-'Tot. Chelt.'!G604</f>
        <v>0</v>
      </c>
      <c r="E593" s="623">
        <f>Sheet1!E594-'Tot. Chelt.'!H604</f>
        <v>0</v>
      </c>
      <c r="F593" s="623">
        <f>Sheet1!F594-'Tot. Chelt.'!I604</f>
        <v>0</v>
      </c>
      <c r="G593" s="623">
        <f>Sheet1!G594-'Tot. Chelt.'!J604</f>
        <v>0</v>
      </c>
      <c r="H593" s="623">
        <f>Sheet1!H594-'Tot. Chelt.'!K604</f>
        <v>0</v>
      </c>
      <c r="I593" s="623">
        <f>Sheet1!I594-'Tot. Chelt.'!L604</f>
        <v>0</v>
      </c>
      <c r="J593" s="623">
        <f>Sheet1!J594-'Tot. Chelt.'!M604</f>
        <v>0</v>
      </c>
    </row>
    <row r="594" spans="1:10" x14ac:dyDescent="0.2">
      <c r="A594" s="623">
        <f>Sheet1!A595-'Tot. Chelt.'!D605</f>
        <v>0</v>
      </c>
      <c r="B594" s="623">
        <f>Sheet1!B595-'Tot. Chelt.'!E605</f>
        <v>0</v>
      </c>
      <c r="C594" s="623">
        <f>Sheet1!C595-'Tot. Chelt.'!F605</f>
        <v>0</v>
      </c>
      <c r="D594" s="623">
        <f>Sheet1!D595-'Tot. Chelt.'!G605</f>
        <v>0</v>
      </c>
      <c r="E594" s="623">
        <f>Sheet1!E595-'Tot. Chelt.'!H605</f>
        <v>0</v>
      </c>
      <c r="F594" s="623">
        <f>Sheet1!F595-'Tot. Chelt.'!I605</f>
        <v>0</v>
      </c>
      <c r="G594" s="623">
        <f>Sheet1!G595-'Tot. Chelt.'!J605</f>
        <v>0</v>
      </c>
      <c r="H594" s="623">
        <f>Sheet1!H595-'Tot. Chelt.'!K605</f>
        <v>0</v>
      </c>
      <c r="I594" s="623">
        <f>Sheet1!I595-'Tot. Chelt.'!L605</f>
        <v>0</v>
      </c>
      <c r="J594" s="623">
        <f>Sheet1!J595-'Tot. Chelt.'!M605</f>
        <v>0</v>
      </c>
    </row>
    <row r="595" spans="1:10" x14ac:dyDescent="0.2">
      <c r="A595" s="623">
        <f>Sheet1!A596-'Tot. Chelt.'!D606</f>
        <v>0</v>
      </c>
      <c r="B595" s="623">
        <f>Sheet1!B596-'Tot. Chelt.'!E606</f>
        <v>0</v>
      </c>
      <c r="C595" s="623">
        <f>Sheet1!C596-'Tot. Chelt.'!F606</f>
        <v>0</v>
      </c>
      <c r="D595" s="623">
        <f>Sheet1!D596-'Tot. Chelt.'!G606</f>
        <v>0</v>
      </c>
      <c r="E595" s="623">
        <f>Sheet1!E596-'Tot. Chelt.'!H606</f>
        <v>0</v>
      </c>
      <c r="F595" s="623">
        <f>Sheet1!F596-'Tot. Chelt.'!I606</f>
        <v>0</v>
      </c>
      <c r="G595" s="623">
        <f>Sheet1!G596-'Tot. Chelt.'!J606</f>
        <v>0</v>
      </c>
      <c r="H595" s="623">
        <f>Sheet1!H596-'Tot. Chelt.'!K606</f>
        <v>0</v>
      </c>
      <c r="I595" s="623">
        <f>Sheet1!I596-'Tot. Chelt.'!L606</f>
        <v>0</v>
      </c>
      <c r="J595" s="623">
        <f>Sheet1!J596-'Tot. Chelt.'!M606</f>
        <v>0</v>
      </c>
    </row>
    <row r="596" spans="1:10" x14ac:dyDescent="0.2">
      <c r="A596" s="623">
        <f>Sheet1!A597-'Tot. Chelt.'!D607</f>
        <v>0</v>
      </c>
      <c r="B596" s="623">
        <f>Sheet1!B597-'Tot. Chelt.'!E607</f>
        <v>0</v>
      </c>
      <c r="C596" s="623">
        <f>Sheet1!C597-'Tot. Chelt.'!F607</f>
        <v>0</v>
      </c>
      <c r="D596" s="623">
        <f>Sheet1!D597-'Tot. Chelt.'!G607</f>
        <v>0</v>
      </c>
      <c r="E596" s="623">
        <f>Sheet1!E597-'Tot. Chelt.'!H607</f>
        <v>0</v>
      </c>
      <c r="F596" s="623">
        <f>Sheet1!F597-'Tot. Chelt.'!I607</f>
        <v>0</v>
      </c>
      <c r="G596" s="623">
        <f>Sheet1!G597-'Tot. Chelt.'!J607</f>
        <v>0</v>
      </c>
      <c r="H596" s="623">
        <f>Sheet1!H597-'Tot. Chelt.'!K607</f>
        <v>0</v>
      </c>
      <c r="I596" s="623">
        <f>Sheet1!I597-'Tot. Chelt.'!L607</f>
        <v>0</v>
      </c>
      <c r="J596" s="623">
        <f>Sheet1!J597-'Tot. Chelt.'!M607</f>
        <v>0</v>
      </c>
    </row>
    <row r="597" spans="1:10" x14ac:dyDescent="0.2">
      <c r="A597" s="623">
        <f>Sheet1!A598-'Tot. Chelt.'!D608</f>
        <v>0</v>
      </c>
      <c r="B597" s="623">
        <f>Sheet1!B598-'Tot. Chelt.'!E608</f>
        <v>0</v>
      </c>
      <c r="C597" s="623">
        <f>Sheet1!C598-'Tot. Chelt.'!F608</f>
        <v>0</v>
      </c>
      <c r="D597" s="623">
        <f>Sheet1!D598-'Tot. Chelt.'!G608</f>
        <v>0</v>
      </c>
      <c r="E597" s="623">
        <f>Sheet1!E598-'Tot. Chelt.'!H608</f>
        <v>0</v>
      </c>
      <c r="F597" s="623">
        <f>Sheet1!F598-'Tot. Chelt.'!I608</f>
        <v>0</v>
      </c>
      <c r="G597" s="623">
        <f>Sheet1!G598-'Tot. Chelt.'!J608</f>
        <v>0</v>
      </c>
      <c r="H597" s="623">
        <f>Sheet1!H598-'Tot. Chelt.'!K608</f>
        <v>0</v>
      </c>
      <c r="I597" s="623">
        <f>Sheet1!I598-'Tot. Chelt.'!L608</f>
        <v>0</v>
      </c>
      <c r="J597" s="623">
        <f>Sheet1!J598-'Tot. Chelt.'!M608</f>
        <v>0</v>
      </c>
    </row>
    <row r="598" spans="1:10" x14ac:dyDescent="0.2">
      <c r="A598" s="623">
        <f>Sheet1!A599-'Tot. Chelt.'!D609</f>
        <v>0</v>
      </c>
      <c r="B598" s="623">
        <f>Sheet1!B599-'Tot. Chelt.'!E609</f>
        <v>0</v>
      </c>
      <c r="C598" s="623">
        <f>Sheet1!C599-'Tot. Chelt.'!F609</f>
        <v>0</v>
      </c>
      <c r="D598" s="623">
        <f>Sheet1!D599-'Tot. Chelt.'!G609</f>
        <v>0</v>
      </c>
      <c r="E598" s="623">
        <f>Sheet1!E599-'Tot. Chelt.'!H609</f>
        <v>0</v>
      </c>
      <c r="F598" s="623">
        <f>Sheet1!F599-'Tot. Chelt.'!I609</f>
        <v>0</v>
      </c>
      <c r="G598" s="623">
        <f>Sheet1!G599-'Tot. Chelt.'!J609</f>
        <v>0</v>
      </c>
      <c r="H598" s="623">
        <f>Sheet1!H599-'Tot. Chelt.'!K609</f>
        <v>0</v>
      </c>
      <c r="I598" s="623">
        <f>Sheet1!I599-'Tot. Chelt.'!L609</f>
        <v>0</v>
      </c>
      <c r="J598" s="623">
        <f>Sheet1!J599-'Tot. Chelt.'!M609</f>
        <v>0</v>
      </c>
    </row>
    <row r="599" spans="1:10" x14ac:dyDescent="0.2">
      <c r="A599" s="623">
        <f>Sheet1!A600-'Tot. Chelt.'!D610</f>
        <v>0</v>
      </c>
      <c r="B599" s="623">
        <f>Sheet1!B600-'Tot. Chelt.'!E610</f>
        <v>0</v>
      </c>
      <c r="C599" s="623">
        <f>Sheet1!C600-'Tot. Chelt.'!F610</f>
        <v>0</v>
      </c>
      <c r="D599" s="623">
        <f>Sheet1!D600-'Tot. Chelt.'!G610</f>
        <v>0</v>
      </c>
      <c r="E599" s="623">
        <f>Sheet1!E600-'Tot. Chelt.'!H610</f>
        <v>0</v>
      </c>
      <c r="F599" s="623">
        <f>Sheet1!F600-'Tot. Chelt.'!I610</f>
        <v>0</v>
      </c>
      <c r="G599" s="623">
        <f>Sheet1!G600-'Tot. Chelt.'!J610</f>
        <v>0</v>
      </c>
      <c r="H599" s="623">
        <f>Sheet1!H600-'Tot. Chelt.'!K610</f>
        <v>0</v>
      </c>
      <c r="I599" s="623">
        <f>Sheet1!I600-'Tot. Chelt.'!L610</f>
        <v>0</v>
      </c>
      <c r="J599" s="623">
        <f>Sheet1!J600-'Tot. Chelt.'!M610</f>
        <v>0</v>
      </c>
    </row>
    <row r="600" spans="1:10" x14ac:dyDescent="0.2">
      <c r="A600" s="623">
        <f>Sheet1!A601-'Tot. Chelt.'!D611</f>
        <v>0</v>
      </c>
      <c r="B600" s="623">
        <f>Sheet1!B601-'Tot. Chelt.'!E611</f>
        <v>0</v>
      </c>
      <c r="C600" s="623">
        <f>Sheet1!C601-'Tot. Chelt.'!F611</f>
        <v>0</v>
      </c>
      <c r="D600" s="623">
        <f>Sheet1!D601-'Tot. Chelt.'!G611</f>
        <v>0</v>
      </c>
      <c r="E600" s="623">
        <f>Sheet1!E601-'Tot. Chelt.'!H611</f>
        <v>0</v>
      </c>
      <c r="F600" s="623">
        <f>Sheet1!F601-'Tot. Chelt.'!I611</f>
        <v>0</v>
      </c>
      <c r="G600" s="623">
        <f>Sheet1!G601-'Tot. Chelt.'!J611</f>
        <v>0</v>
      </c>
      <c r="H600" s="623">
        <f>Sheet1!H601-'Tot. Chelt.'!K611</f>
        <v>0</v>
      </c>
      <c r="I600" s="623">
        <f>Sheet1!I601-'Tot. Chelt.'!L611</f>
        <v>0</v>
      </c>
      <c r="J600" s="623">
        <f>Sheet1!J601-'Tot. Chelt.'!M611</f>
        <v>0</v>
      </c>
    </row>
    <row r="601" spans="1:10" x14ac:dyDescent="0.2">
      <c r="A601" s="623">
        <f>Sheet1!A602-'Tot. Chelt.'!D612</f>
        <v>0</v>
      </c>
      <c r="B601" s="623">
        <f>Sheet1!B602-'Tot. Chelt.'!E612</f>
        <v>0</v>
      </c>
      <c r="C601" s="623">
        <f>Sheet1!C602-'Tot. Chelt.'!F612</f>
        <v>0</v>
      </c>
      <c r="D601" s="623">
        <f>Sheet1!D602-'Tot. Chelt.'!G612</f>
        <v>0</v>
      </c>
      <c r="E601" s="623">
        <f>Sheet1!E602-'Tot. Chelt.'!H612</f>
        <v>0</v>
      </c>
      <c r="F601" s="623">
        <f>Sheet1!F602-'Tot. Chelt.'!I612</f>
        <v>0</v>
      </c>
      <c r="G601" s="623">
        <f>Sheet1!G602-'Tot. Chelt.'!J612</f>
        <v>0</v>
      </c>
      <c r="H601" s="623">
        <f>Sheet1!H602-'Tot. Chelt.'!K612</f>
        <v>0</v>
      </c>
      <c r="I601" s="623">
        <f>Sheet1!I602-'Tot. Chelt.'!L612</f>
        <v>0</v>
      </c>
      <c r="J601" s="623">
        <f>Sheet1!J602-'Tot. Chelt.'!M612</f>
        <v>0</v>
      </c>
    </row>
    <row r="602" spans="1:10" x14ac:dyDescent="0.2">
      <c r="A602" s="623">
        <f>Sheet1!A603-'Tot. Chelt.'!D613</f>
        <v>0</v>
      </c>
      <c r="B602" s="623">
        <f>Sheet1!B603-'Tot. Chelt.'!E613</f>
        <v>0</v>
      </c>
      <c r="C602" s="623">
        <f>Sheet1!C603-'Tot. Chelt.'!F613</f>
        <v>0</v>
      </c>
      <c r="D602" s="623">
        <f>Sheet1!D603-'Tot. Chelt.'!G613</f>
        <v>0</v>
      </c>
      <c r="E602" s="623">
        <f>Sheet1!E603-'Tot. Chelt.'!H613</f>
        <v>0</v>
      </c>
      <c r="F602" s="623">
        <f>Sheet1!F603-'Tot. Chelt.'!I613</f>
        <v>0</v>
      </c>
      <c r="G602" s="623">
        <f>Sheet1!G603-'Tot. Chelt.'!J613</f>
        <v>0</v>
      </c>
      <c r="H602" s="623">
        <f>Sheet1!H603-'Tot. Chelt.'!K613</f>
        <v>0</v>
      </c>
      <c r="I602" s="623">
        <f>Sheet1!I603-'Tot. Chelt.'!L613</f>
        <v>0</v>
      </c>
      <c r="J602" s="623">
        <f>Sheet1!J603-'Tot. Chelt.'!M613</f>
        <v>0</v>
      </c>
    </row>
    <row r="603" spans="1:10" x14ac:dyDescent="0.2">
      <c r="A603" s="623">
        <f>Sheet1!A604-'Tot. Chelt.'!D614</f>
        <v>0</v>
      </c>
      <c r="B603" s="623">
        <f>Sheet1!B604-'Tot. Chelt.'!E614</f>
        <v>0</v>
      </c>
      <c r="C603" s="623">
        <f>Sheet1!C604-'Tot. Chelt.'!F614</f>
        <v>0</v>
      </c>
      <c r="D603" s="623">
        <f>Sheet1!D604-'Tot. Chelt.'!G614</f>
        <v>0</v>
      </c>
      <c r="E603" s="623">
        <f>Sheet1!E604-'Tot. Chelt.'!H614</f>
        <v>0</v>
      </c>
      <c r="F603" s="623">
        <f>Sheet1!F604-'Tot. Chelt.'!I614</f>
        <v>0</v>
      </c>
      <c r="G603" s="623">
        <f>Sheet1!G604-'Tot. Chelt.'!J614</f>
        <v>0</v>
      </c>
      <c r="H603" s="623">
        <f>Sheet1!H604-'Tot. Chelt.'!K614</f>
        <v>0</v>
      </c>
      <c r="I603" s="623">
        <f>Sheet1!I604-'Tot. Chelt.'!L614</f>
        <v>0</v>
      </c>
      <c r="J603" s="623">
        <f>Sheet1!J604-'Tot. Chelt.'!M614</f>
        <v>0</v>
      </c>
    </row>
    <row r="604" spans="1:10" x14ac:dyDescent="0.2">
      <c r="A604" s="623">
        <f>Sheet1!A605-'Tot. Chelt.'!D615</f>
        <v>0</v>
      </c>
      <c r="B604" s="623">
        <f>Sheet1!B605-'Tot. Chelt.'!E615</f>
        <v>0</v>
      </c>
      <c r="C604" s="623">
        <f>Sheet1!C605-'Tot. Chelt.'!F615</f>
        <v>0</v>
      </c>
      <c r="D604" s="623">
        <f>Sheet1!D605-'Tot. Chelt.'!G615</f>
        <v>0</v>
      </c>
      <c r="E604" s="623">
        <f>Sheet1!E605-'Tot. Chelt.'!H615</f>
        <v>0</v>
      </c>
      <c r="F604" s="623">
        <f>Sheet1!F605-'Tot. Chelt.'!I615</f>
        <v>0</v>
      </c>
      <c r="G604" s="623">
        <f>Sheet1!G605-'Tot. Chelt.'!J615</f>
        <v>0</v>
      </c>
      <c r="H604" s="623">
        <f>Sheet1!H605-'Tot. Chelt.'!K615</f>
        <v>0</v>
      </c>
      <c r="I604" s="623">
        <f>Sheet1!I605-'Tot. Chelt.'!L615</f>
        <v>0</v>
      </c>
      <c r="J604" s="623">
        <f>Sheet1!J605-'Tot. Chelt.'!M615</f>
        <v>0</v>
      </c>
    </row>
    <row r="605" spans="1:10" x14ac:dyDescent="0.2">
      <c r="A605" s="623">
        <f>Sheet1!A606-'Tot. Chelt.'!D616</f>
        <v>0</v>
      </c>
      <c r="B605" s="623">
        <f>Sheet1!B606-'Tot. Chelt.'!E616</f>
        <v>0</v>
      </c>
      <c r="C605" s="623">
        <f>Sheet1!C606-'Tot. Chelt.'!F616</f>
        <v>0</v>
      </c>
      <c r="D605" s="623">
        <f>Sheet1!D606-'Tot. Chelt.'!G616</f>
        <v>0</v>
      </c>
      <c r="E605" s="623">
        <f>Sheet1!E606-'Tot. Chelt.'!H616</f>
        <v>0</v>
      </c>
      <c r="F605" s="623">
        <f>Sheet1!F606-'Tot. Chelt.'!I616</f>
        <v>0</v>
      </c>
      <c r="G605" s="623">
        <f>Sheet1!G606-'Tot. Chelt.'!J616</f>
        <v>0</v>
      </c>
      <c r="H605" s="623">
        <f>Sheet1!H606-'Tot. Chelt.'!K616</f>
        <v>0</v>
      </c>
      <c r="I605" s="623">
        <f>Sheet1!I606-'Tot. Chelt.'!L616</f>
        <v>0</v>
      </c>
      <c r="J605" s="623">
        <f>Sheet1!J606-'Tot. Chelt.'!M616</f>
        <v>0</v>
      </c>
    </row>
    <row r="606" spans="1:10" x14ac:dyDescent="0.2">
      <c r="A606" s="623">
        <f>Sheet1!A607-'Tot. Chelt.'!D617</f>
        <v>0</v>
      </c>
      <c r="B606" s="623">
        <f>Sheet1!B607-'Tot. Chelt.'!E617</f>
        <v>0</v>
      </c>
      <c r="C606" s="623">
        <f>Sheet1!C607-'Tot. Chelt.'!F617</f>
        <v>0</v>
      </c>
      <c r="D606" s="623">
        <f>Sheet1!D607-'Tot. Chelt.'!G617</f>
        <v>0</v>
      </c>
      <c r="E606" s="623">
        <f>Sheet1!E607-'Tot. Chelt.'!H617</f>
        <v>0</v>
      </c>
      <c r="F606" s="623">
        <f>Sheet1!F607-'Tot. Chelt.'!I617</f>
        <v>0</v>
      </c>
      <c r="G606" s="623">
        <f>Sheet1!G607-'Tot. Chelt.'!J617</f>
        <v>0</v>
      </c>
      <c r="H606" s="623">
        <f>Sheet1!H607-'Tot. Chelt.'!K617</f>
        <v>0</v>
      </c>
      <c r="I606" s="623">
        <f>Sheet1!I607-'Tot. Chelt.'!L617</f>
        <v>0</v>
      </c>
      <c r="J606" s="623">
        <f>Sheet1!J607-'Tot. Chelt.'!M617</f>
        <v>0</v>
      </c>
    </row>
    <row r="607" spans="1:10" x14ac:dyDescent="0.2">
      <c r="A607" s="623">
        <f>Sheet1!A608-'Tot. Chelt.'!D618</f>
        <v>0</v>
      </c>
      <c r="B607" s="623">
        <f>Sheet1!B608-'Tot. Chelt.'!E618</f>
        <v>0</v>
      </c>
      <c r="C607" s="623">
        <f>Sheet1!C608-'Tot. Chelt.'!F618</f>
        <v>0</v>
      </c>
      <c r="D607" s="623">
        <f>Sheet1!D608-'Tot. Chelt.'!G618</f>
        <v>0</v>
      </c>
      <c r="E607" s="623">
        <f>Sheet1!E608-'Tot. Chelt.'!H618</f>
        <v>0</v>
      </c>
      <c r="F607" s="623">
        <f>Sheet1!F608-'Tot. Chelt.'!I618</f>
        <v>0</v>
      </c>
      <c r="G607" s="623">
        <f>Sheet1!G608-'Tot. Chelt.'!J618</f>
        <v>0</v>
      </c>
      <c r="H607" s="623">
        <f>Sheet1!H608-'Tot. Chelt.'!K618</f>
        <v>0</v>
      </c>
      <c r="I607" s="623">
        <f>Sheet1!I608-'Tot. Chelt.'!L618</f>
        <v>0</v>
      </c>
      <c r="J607" s="623">
        <f>Sheet1!J608-'Tot. Chelt.'!M618</f>
        <v>0</v>
      </c>
    </row>
    <row r="608" spans="1:10" x14ac:dyDescent="0.2">
      <c r="A608" s="623">
        <f>Sheet1!A609-'Tot. Chelt.'!D619</f>
        <v>0</v>
      </c>
      <c r="B608" s="623">
        <f>Sheet1!B609-'Tot. Chelt.'!E619</f>
        <v>0</v>
      </c>
      <c r="C608" s="623">
        <f>Sheet1!C609-'Tot. Chelt.'!F619</f>
        <v>0</v>
      </c>
      <c r="D608" s="623">
        <f>Sheet1!D609-'Tot. Chelt.'!G619</f>
        <v>0</v>
      </c>
      <c r="E608" s="623">
        <f>Sheet1!E609-'Tot. Chelt.'!H619</f>
        <v>0</v>
      </c>
      <c r="F608" s="623">
        <f>Sheet1!F609-'Tot. Chelt.'!I619</f>
        <v>0</v>
      </c>
      <c r="G608" s="623">
        <f>Sheet1!G609-'Tot. Chelt.'!J619</f>
        <v>0</v>
      </c>
      <c r="H608" s="623">
        <f>Sheet1!H609-'Tot. Chelt.'!K619</f>
        <v>0</v>
      </c>
      <c r="I608" s="623">
        <f>Sheet1!I609-'Tot. Chelt.'!L619</f>
        <v>0</v>
      </c>
      <c r="J608" s="623">
        <f>Sheet1!J609-'Tot. Chelt.'!M619</f>
        <v>0</v>
      </c>
    </row>
    <row r="609" spans="1:10" x14ac:dyDescent="0.2">
      <c r="A609" s="623">
        <f>Sheet1!A610-'Tot. Chelt.'!D620</f>
        <v>0</v>
      </c>
      <c r="B609" s="623">
        <f>Sheet1!B610-'Tot. Chelt.'!E620</f>
        <v>0</v>
      </c>
      <c r="C609" s="623">
        <f>Sheet1!C610-'Tot. Chelt.'!F620</f>
        <v>0</v>
      </c>
      <c r="D609" s="623">
        <f>Sheet1!D610-'Tot. Chelt.'!G620</f>
        <v>0</v>
      </c>
      <c r="E609" s="623">
        <f>Sheet1!E610-'Tot. Chelt.'!H620</f>
        <v>0</v>
      </c>
      <c r="F609" s="623">
        <f>Sheet1!F610-'Tot. Chelt.'!I620</f>
        <v>0</v>
      </c>
      <c r="G609" s="623">
        <f>Sheet1!G610-'Tot. Chelt.'!J620</f>
        <v>0</v>
      </c>
      <c r="H609" s="623">
        <f>Sheet1!H610-'Tot. Chelt.'!K620</f>
        <v>0</v>
      </c>
      <c r="I609" s="623">
        <f>Sheet1!I610-'Tot. Chelt.'!L620</f>
        <v>0</v>
      </c>
      <c r="J609" s="623">
        <f>Sheet1!J610-'Tot. Chelt.'!M620</f>
        <v>0</v>
      </c>
    </row>
    <row r="610" spans="1:10" x14ac:dyDescent="0.2">
      <c r="A610" s="623">
        <f>Sheet1!A611-'Tot. Chelt.'!D621</f>
        <v>0</v>
      </c>
      <c r="B610" s="623">
        <f>Sheet1!B611-'Tot. Chelt.'!E621</f>
        <v>0</v>
      </c>
      <c r="C610" s="623">
        <f>Sheet1!C611-'Tot. Chelt.'!F621</f>
        <v>0</v>
      </c>
      <c r="D610" s="623">
        <f>Sheet1!D611-'Tot. Chelt.'!G621</f>
        <v>0</v>
      </c>
      <c r="E610" s="623">
        <f>Sheet1!E611-'Tot. Chelt.'!H621</f>
        <v>0</v>
      </c>
      <c r="F610" s="623">
        <f>Sheet1!F611-'Tot. Chelt.'!I621</f>
        <v>0</v>
      </c>
      <c r="G610" s="623">
        <f>Sheet1!G611-'Tot. Chelt.'!J621</f>
        <v>0</v>
      </c>
      <c r="H610" s="623">
        <f>Sheet1!H611-'Tot. Chelt.'!K621</f>
        <v>0</v>
      </c>
      <c r="I610" s="623">
        <f>Sheet1!I611-'Tot. Chelt.'!L621</f>
        <v>0</v>
      </c>
      <c r="J610" s="623">
        <f>Sheet1!J611-'Tot. Chelt.'!M621</f>
        <v>0</v>
      </c>
    </row>
    <row r="611" spans="1:10" x14ac:dyDescent="0.2">
      <c r="A611" s="623">
        <f>Sheet1!A612-'Tot. Chelt.'!D622</f>
        <v>0</v>
      </c>
      <c r="B611" s="623">
        <f>Sheet1!B612-'Tot. Chelt.'!E622</f>
        <v>0</v>
      </c>
      <c r="C611" s="623">
        <f>Sheet1!C612-'Tot. Chelt.'!F622</f>
        <v>0</v>
      </c>
      <c r="D611" s="623">
        <f>Sheet1!D612-'Tot. Chelt.'!G622</f>
        <v>0</v>
      </c>
      <c r="E611" s="623">
        <f>Sheet1!E612-'Tot. Chelt.'!H622</f>
        <v>0</v>
      </c>
      <c r="F611" s="623">
        <f>Sheet1!F612-'Tot. Chelt.'!I622</f>
        <v>0</v>
      </c>
      <c r="G611" s="623">
        <f>Sheet1!G612-'Tot. Chelt.'!J622</f>
        <v>0</v>
      </c>
      <c r="H611" s="623">
        <f>Sheet1!H612-'Tot. Chelt.'!K622</f>
        <v>0</v>
      </c>
      <c r="I611" s="623">
        <f>Sheet1!I612-'Tot. Chelt.'!L622</f>
        <v>0</v>
      </c>
      <c r="J611" s="623">
        <f>Sheet1!J612-'Tot. Chelt.'!M622</f>
        <v>0</v>
      </c>
    </row>
    <row r="612" spans="1:10" x14ac:dyDescent="0.2">
      <c r="A612" s="623">
        <f>Sheet1!A613-'Tot. Chelt.'!D623</f>
        <v>0</v>
      </c>
      <c r="B612" s="623">
        <f>Sheet1!B613-'Tot. Chelt.'!E623</f>
        <v>0</v>
      </c>
      <c r="C612" s="623">
        <f>Sheet1!C613-'Tot. Chelt.'!F623</f>
        <v>0</v>
      </c>
      <c r="D612" s="623">
        <f>Sheet1!D613-'Tot. Chelt.'!G623</f>
        <v>0</v>
      </c>
      <c r="E612" s="623">
        <f>Sheet1!E613-'Tot. Chelt.'!H623</f>
        <v>0</v>
      </c>
      <c r="F612" s="623">
        <f>Sheet1!F613-'Tot. Chelt.'!I623</f>
        <v>0</v>
      </c>
      <c r="G612" s="623">
        <f>Sheet1!G613-'Tot. Chelt.'!J623</f>
        <v>0</v>
      </c>
      <c r="H612" s="623">
        <f>Sheet1!H613-'Tot. Chelt.'!K623</f>
        <v>0</v>
      </c>
      <c r="I612" s="623">
        <f>Sheet1!I613-'Tot. Chelt.'!L623</f>
        <v>0</v>
      </c>
      <c r="J612" s="623">
        <f>Sheet1!J613-'Tot. Chelt.'!M623</f>
        <v>0</v>
      </c>
    </row>
    <row r="613" spans="1:10" x14ac:dyDescent="0.2">
      <c r="A613" s="623">
        <f>Sheet1!A614-'Tot. Chelt.'!D624</f>
        <v>0</v>
      </c>
      <c r="B613" s="623">
        <f>Sheet1!B614-'Tot. Chelt.'!E624</f>
        <v>0</v>
      </c>
      <c r="C613" s="623">
        <f>Sheet1!C614-'Tot. Chelt.'!F624</f>
        <v>0</v>
      </c>
      <c r="D613" s="623">
        <f>Sheet1!D614-'Tot. Chelt.'!G624</f>
        <v>0</v>
      </c>
      <c r="E613" s="623">
        <f>Sheet1!E614-'Tot. Chelt.'!H624</f>
        <v>0</v>
      </c>
      <c r="F613" s="623">
        <f>Sheet1!F614-'Tot. Chelt.'!I624</f>
        <v>0</v>
      </c>
      <c r="G613" s="623">
        <f>Sheet1!G614-'Tot. Chelt.'!J624</f>
        <v>0</v>
      </c>
      <c r="H613" s="623">
        <f>Sheet1!H614-'Tot. Chelt.'!K624</f>
        <v>0</v>
      </c>
      <c r="I613" s="623">
        <f>Sheet1!I614-'Tot. Chelt.'!L624</f>
        <v>0</v>
      </c>
      <c r="J613" s="623">
        <f>Sheet1!J614-'Tot. Chelt.'!M624</f>
        <v>0</v>
      </c>
    </row>
    <row r="614" spans="1:10" x14ac:dyDescent="0.2">
      <c r="A614" s="623">
        <f>Sheet1!A615-'Tot. Chelt.'!D625</f>
        <v>0</v>
      </c>
      <c r="B614" s="623">
        <f>Sheet1!B615-'Tot. Chelt.'!E625</f>
        <v>0</v>
      </c>
      <c r="C614" s="623">
        <f>Sheet1!C615-'Tot. Chelt.'!F625</f>
        <v>0</v>
      </c>
      <c r="D614" s="623">
        <f>Sheet1!D615-'Tot. Chelt.'!G625</f>
        <v>0</v>
      </c>
      <c r="E614" s="623">
        <f>Sheet1!E615-'Tot. Chelt.'!H625</f>
        <v>0</v>
      </c>
      <c r="F614" s="623">
        <f>Sheet1!F615-'Tot. Chelt.'!I625</f>
        <v>0</v>
      </c>
      <c r="G614" s="623">
        <f>Sheet1!G615-'Tot. Chelt.'!J625</f>
        <v>0</v>
      </c>
      <c r="H614" s="623">
        <f>Sheet1!H615-'Tot. Chelt.'!K625</f>
        <v>0</v>
      </c>
      <c r="I614" s="623">
        <f>Sheet1!I615-'Tot. Chelt.'!L625</f>
        <v>0</v>
      </c>
      <c r="J614" s="623">
        <f>Sheet1!J615-'Tot. Chelt.'!M625</f>
        <v>0</v>
      </c>
    </row>
    <row r="615" spans="1:10" x14ac:dyDescent="0.2">
      <c r="A615" s="623">
        <f>Sheet1!A616-'Tot. Chelt.'!D626</f>
        <v>0</v>
      </c>
      <c r="B615" s="623">
        <f>Sheet1!B616-'Tot. Chelt.'!E626</f>
        <v>0</v>
      </c>
      <c r="C615" s="623">
        <f>Sheet1!C616-'Tot. Chelt.'!F626</f>
        <v>0</v>
      </c>
      <c r="D615" s="623">
        <f>Sheet1!D616-'Tot. Chelt.'!G626</f>
        <v>0</v>
      </c>
      <c r="E615" s="623">
        <f>Sheet1!E616-'Tot. Chelt.'!H626</f>
        <v>0</v>
      </c>
      <c r="F615" s="623">
        <f>Sheet1!F616-'Tot. Chelt.'!I626</f>
        <v>0</v>
      </c>
      <c r="G615" s="623">
        <f>Sheet1!G616-'Tot. Chelt.'!J626</f>
        <v>0</v>
      </c>
      <c r="H615" s="623">
        <f>Sheet1!H616-'Tot. Chelt.'!K626</f>
        <v>0</v>
      </c>
      <c r="I615" s="623">
        <f>Sheet1!I616-'Tot. Chelt.'!L626</f>
        <v>0</v>
      </c>
      <c r="J615" s="623">
        <f>Sheet1!J616-'Tot. Chelt.'!M626</f>
        <v>0</v>
      </c>
    </row>
    <row r="616" spans="1:10" x14ac:dyDescent="0.2">
      <c r="A616" s="623">
        <f>Sheet1!A617-'Tot. Chelt.'!D627</f>
        <v>0</v>
      </c>
      <c r="B616" s="623">
        <f>Sheet1!B617-'Tot. Chelt.'!E627</f>
        <v>0</v>
      </c>
      <c r="C616" s="623">
        <f>Sheet1!C617-'Tot. Chelt.'!F627</f>
        <v>0</v>
      </c>
      <c r="D616" s="623">
        <f>Sheet1!D617-'Tot. Chelt.'!G627</f>
        <v>0</v>
      </c>
      <c r="E616" s="623">
        <f>Sheet1!E617-'Tot. Chelt.'!H627</f>
        <v>0</v>
      </c>
      <c r="F616" s="623">
        <f>Sheet1!F617-'Tot. Chelt.'!I627</f>
        <v>0</v>
      </c>
      <c r="G616" s="623">
        <f>Sheet1!G617-'Tot. Chelt.'!J627</f>
        <v>0</v>
      </c>
      <c r="H616" s="623">
        <f>Sheet1!H617-'Tot. Chelt.'!K627</f>
        <v>0</v>
      </c>
      <c r="I616" s="623">
        <f>Sheet1!I617-'Tot. Chelt.'!L627</f>
        <v>0</v>
      </c>
      <c r="J616" s="623">
        <f>Sheet1!J617-'Tot. Chelt.'!M627</f>
        <v>0</v>
      </c>
    </row>
    <row r="617" spans="1:10" x14ac:dyDescent="0.2">
      <c r="A617" s="623">
        <f>Sheet1!A618-'Tot. Chelt.'!D628</f>
        <v>0</v>
      </c>
      <c r="B617" s="623">
        <f>Sheet1!B618-'Tot. Chelt.'!E628</f>
        <v>0</v>
      </c>
      <c r="C617" s="623">
        <f>Sheet1!C618-'Tot. Chelt.'!F628</f>
        <v>0</v>
      </c>
      <c r="D617" s="623">
        <f>Sheet1!D618-'Tot. Chelt.'!G628</f>
        <v>0</v>
      </c>
      <c r="E617" s="623">
        <f>Sheet1!E618-'Tot. Chelt.'!H628</f>
        <v>0</v>
      </c>
      <c r="F617" s="623">
        <f>Sheet1!F618-'Tot. Chelt.'!I628</f>
        <v>0</v>
      </c>
      <c r="G617" s="623">
        <f>Sheet1!G618-'Tot. Chelt.'!J628</f>
        <v>0</v>
      </c>
      <c r="H617" s="623">
        <f>Sheet1!H618-'Tot. Chelt.'!K628</f>
        <v>0</v>
      </c>
      <c r="I617" s="623">
        <f>Sheet1!I618-'Tot. Chelt.'!L628</f>
        <v>0</v>
      </c>
      <c r="J617" s="623">
        <f>Sheet1!J618-'Tot. Chelt.'!M628</f>
        <v>0</v>
      </c>
    </row>
    <row r="618" spans="1:10" x14ac:dyDescent="0.2">
      <c r="A618" s="623">
        <f>Sheet1!A619-'Tot. Chelt.'!D629</f>
        <v>0</v>
      </c>
      <c r="B618" s="623">
        <f>Sheet1!B619-'Tot. Chelt.'!E629</f>
        <v>0</v>
      </c>
      <c r="C618" s="623">
        <f>Sheet1!C619-'Tot. Chelt.'!F629</f>
        <v>0</v>
      </c>
      <c r="D618" s="623">
        <f>Sheet1!D619-'Tot. Chelt.'!G629</f>
        <v>0</v>
      </c>
      <c r="E618" s="623">
        <f>Sheet1!E619-'Tot. Chelt.'!H629</f>
        <v>0</v>
      </c>
      <c r="F618" s="623">
        <f>Sheet1!F619-'Tot. Chelt.'!I629</f>
        <v>0</v>
      </c>
      <c r="G618" s="623">
        <f>Sheet1!G619-'Tot. Chelt.'!J629</f>
        <v>0</v>
      </c>
      <c r="H618" s="623">
        <f>Sheet1!H619-'Tot. Chelt.'!K629</f>
        <v>0</v>
      </c>
      <c r="I618" s="623">
        <f>Sheet1!I619-'Tot. Chelt.'!L629</f>
        <v>0</v>
      </c>
      <c r="J618" s="623">
        <f>Sheet1!J619-'Tot. Chelt.'!M629</f>
        <v>0</v>
      </c>
    </row>
    <row r="619" spans="1:10" x14ac:dyDescent="0.2">
      <c r="A619" s="623">
        <f>Sheet1!A620-'Tot. Chelt.'!D630</f>
        <v>0</v>
      </c>
      <c r="B619" s="623">
        <f>Sheet1!B620-'Tot. Chelt.'!E630</f>
        <v>0</v>
      </c>
      <c r="C619" s="623">
        <f>Sheet1!C620-'Tot. Chelt.'!F630</f>
        <v>0</v>
      </c>
      <c r="D619" s="623">
        <f>Sheet1!D620-'Tot. Chelt.'!G630</f>
        <v>0</v>
      </c>
      <c r="E619" s="623">
        <f>Sheet1!E620-'Tot. Chelt.'!H630</f>
        <v>0</v>
      </c>
      <c r="F619" s="623">
        <f>Sheet1!F620-'Tot. Chelt.'!I630</f>
        <v>0</v>
      </c>
      <c r="G619" s="623">
        <f>Sheet1!G620-'Tot. Chelt.'!J630</f>
        <v>0</v>
      </c>
      <c r="H619" s="623">
        <f>Sheet1!H620-'Tot. Chelt.'!K630</f>
        <v>0</v>
      </c>
      <c r="I619" s="623">
        <f>Sheet1!I620-'Tot. Chelt.'!L630</f>
        <v>0</v>
      </c>
      <c r="J619" s="623">
        <f>Sheet1!J620-'Tot. Chelt.'!M630</f>
        <v>0</v>
      </c>
    </row>
    <row r="620" spans="1:10" x14ac:dyDescent="0.2">
      <c r="A620" s="623">
        <f>Sheet1!A621-'Tot. Chelt.'!D631</f>
        <v>0</v>
      </c>
      <c r="B620" s="623">
        <f>Sheet1!B621-'Tot. Chelt.'!E631</f>
        <v>0</v>
      </c>
      <c r="C620" s="623">
        <f>Sheet1!C621-'Tot. Chelt.'!F631</f>
        <v>0</v>
      </c>
      <c r="D620" s="623">
        <f>Sheet1!D621-'Tot. Chelt.'!G631</f>
        <v>0</v>
      </c>
      <c r="E620" s="623">
        <f>Sheet1!E621-'Tot. Chelt.'!H631</f>
        <v>0</v>
      </c>
      <c r="F620" s="623">
        <f>Sheet1!F621-'Tot. Chelt.'!I631</f>
        <v>0</v>
      </c>
      <c r="G620" s="623">
        <f>Sheet1!G621-'Tot. Chelt.'!J631</f>
        <v>0</v>
      </c>
      <c r="H620" s="623">
        <f>Sheet1!H621-'Tot. Chelt.'!K631</f>
        <v>0</v>
      </c>
      <c r="I620" s="623">
        <f>Sheet1!I621-'Tot. Chelt.'!L631</f>
        <v>0</v>
      </c>
      <c r="J620" s="623">
        <f>Sheet1!J621-'Tot. Chelt.'!M631</f>
        <v>0</v>
      </c>
    </row>
    <row r="621" spans="1:10" x14ac:dyDescent="0.2">
      <c r="A621" s="623">
        <f>Sheet1!A622-'Tot. Chelt.'!D632</f>
        <v>0</v>
      </c>
      <c r="B621" s="623">
        <f>Sheet1!B622-'Tot. Chelt.'!E632</f>
        <v>0</v>
      </c>
      <c r="C621" s="623">
        <f>Sheet1!C622-'Tot. Chelt.'!F632</f>
        <v>0</v>
      </c>
      <c r="D621" s="623">
        <f>Sheet1!D622-'Tot. Chelt.'!G632</f>
        <v>0</v>
      </c>
      <c r="E621" s="623">
        <f>Sheet1!E622-'Tot. Chelt.'!H632</f>
        <v>0</v>
      </c>
      <c r="F621" s="623">
        <f>Sheet1!F622-'Tot. Chelt.'!I632</f>
        <v>0</v>
      </c>
      <c r="G621" s="623">
        <f>Sheet1!G622-'Tot. Chelt.'!J632</f>
        <v>0</v>
      </c>
      <c r="H621" s="623">
        <f>Sheet1!H622-'Tot. Chelt.'!K632</f>
        <v>0</v>
      </c>
      <c r="I621" s="623">
        <f>Sheet1!I622-'Tot. Chelt.'!L632</f>
        <v>0</v>
      </c>
      <c r="J621" s="623">
        <f>Sheet1!J622-'Tot. Chelt.'!M632</f>
        <v>0</v>
      </c>
    </row>
    <row r="622" spans="1:10" x14ac:dyDescent="0.2">
      <c r="A622" s="623">
        <f>Sheet1!A623-'Tot. Chelt.'!D633</f>
        <v>0</v>
      </c>
      <c r="B622" s="623">
        <f>Sheet1!B623-'Tot. Chelt.'!E633</f>
        <v>0</v>
      </c>
      <c r="C622" s="623">
        <f>Sheet1!C623-'Tot. Chelt.'!F633</f>
        <v>0</v>
      </c>
      <c r="D622" s="623">
        <f>Sheet1!D623-'Tot. Chelt.'!G633</f>
        <v>0</v>
      </c>
      <c r="E622" s="623">
        <f>Sheet1!E623-'Tot. Chelt.'!H633</f>
        <v>0</v>
      </c>
      <c r="F622" s="623">
        <f>Sheet1!F623-'Tot. Chelt.'!I633</f>
        <v>0</v>
      </c>
      <c r="G622" s="623">
        <f>Sheet1!G623-'Tot. Chelt.'!J633</f>
        <v>0</v>
      </c>
      <c r="H622" s="623">
        <f>Sheet1!H623-'Tot. Chelt.'!K633</f>
        <v>0</v>
      </c>
      <c r="I622" s="623">
        <f>Sheet1!I623-'Tot. Chelt.'!L633</f>
        <v>0</v>
      </c>
      <c r="J622" s="623">
        <f>Sheet1!J623-'Tot. Chelt.'!M633</f>
        <v>0</v>
      </c>
    </row>
    <row r="623" spans="1:10" x14ac:dyDescent="0.2">
      <c r="A623" s="623">
        <f>Sheet1!A624-'Tot. Chelt.'!D634</f>
        <v>0</v>
      </c>
      <c r="B623" s="623">
        <f>Sheet1!B624-'Tot. Chelt.'!E634</f>
        <v>0</v>
      </c>
      <c r="C623" s="623">
        <f>Sheet1!C624-'Tot. Chelt.'!F634</f>
        <v>0</v>
      </c>
      <c r="D623" s="623">
        <f>Sheet1!D624-'Tot. Chelt.'!G634</f>
        <v>0</v>
      </c>
      <c r="E623" s="623">
        <f>Sheet1!E624-'Tot. Chelt.'!H634</f>
        <v>0</v>
      </c>
      <c r="F623" s="623">
        <f>Sheet1!F624-'Tot. Chelt.'!I634</f>
        <v>0</v>
      </c>
      <c r="G623" s="623">
        <f>Sheet1!G624-'Tot. Chelt.'!J634</f>
        <v>0</v>
      </c>
      <c r="H623" s="623">
        <f>Sheet1!H624-'Tot. Chelt.'!K634</f>
        <v>0</v>
      </c>
      <c r="I623" s="623">
        <f>Sheet1!I624-'Tot. Chelt.'!L634</f>
        <v>0</v>
      </c>
      <c r="J623" s="623">
        <f>Sheet1!J624-'Tot. Chelt.'!M634</f>
        <v>0</v>
      </c>
    </row>
    <row r="624" spans="1:10" x14ac:dyDescent="0.2">
      <c r="A624" s="623">
        <f>Sheet1!A625-'Tot. Chelt.'!D635</f>
        <v>0</v>
      </c>
      <c r="B624" s="623">
        <f>Sheet1!B625-'Tot. Chelt.'!E635</f>
        <v>0</v>
      </c>
      <c r="C624" s="623">
        <f>Sheet1!C625-'Tot. Chelt.'!F635</f>
        <v>0</v>
      </c>
      <c r="D624" s="623">
        <f>Sheet1!D625-'Tot. Chelt.'!G635</f>
        <v>0</v>
      </c>
      <c r="E624" s="623">
        <f>Sheet1!E625-'Tot. Chelt.'!H635</f>
        <v>0</v>
      </c>
      <c r="F624" s="623">
        <f>Sheet1!F625-'Tot. Chelt.'!I635</f>
        <v>0</v>
      </c>
      <c r="G624" s="623">
        <f>Sheet1!G625-'Tot. Chelt.'!J635</f>
        <v>0</v>
      </c>
      <c r="H624" s="623">
        <f>Sheet1!H625-'Tot. Chelt.'!K635</f>
        <v>0</v>
      </c>
      <c r="I624" s="623">
        <f>Sheet1!I625-'Tot. Chelt.'!L635</f>
        <v>0</v>
      </c>
      <c r="J624" s="623">
        <f>Sheet1!J625-'Tot. Chelt.'!M635</f>
        <v>0</v>
      </c>
    </row>
    <row r="625" spans="1:10" x14ac:dyDescent="0.2">
      <c r="A625" s="623">
        <f>Sheet1!A626-'Tot. Chelt.'!D636</f>
        <v>0</v>
      </c>
      <c r="B625" s="623">
        <f>Sheet1!B626-'Tot. Chelt.'!E636</f>
        <v>0</v>
      </c>
      <c r="C625" s="623">
        <f>Sheet1!C626-'Tot. Chelt.'!F636</f>
        <v>0</v>
      </c>
      <c r="D625" s="623">
        <f>Sheet1!D626-'Tot. Chelt.'!G636</f>
        <v>0</v>
      </c>
      <c r="E625" s="623">
        <f>Sheet1!E626-'Tot. Chelt.'!H636</f>
        <v>0</v>
      </c>
      <c r="F625" s="623">
        <f>Sheet1!F626-'Tot. Chelt.'!I636</f>
        <v>0</v>
      </c>
      <c r="G625" s="623">
        <f>Sheet1!G626-'Tot. Chelt.'!J636</f>
        <v>0</v>
      </c>
      <c r="H625" s="623">
        <f>Sheet1!H626-'Tot. Chelt.'!K636</f>
        <v>0</v>
      </c>
      <c r="I625" s="623">
        <f>Sheet1!I626-'Tot. Chelt.'!L636</f>
        <v>0</v>
      </c>
      <c r="J625" s="623">
        <f>Sheet1!J626-'Tot. Chelt.'!M636</f>
        <v>0</v>
      </c>
    </row>
    <row r="626" spans="1:10" x14ac:dyDescent="0.2">
      <c r="A626" s="623">
        <f>Sheet1!A627-'Tot. Chelt.'!D637</f>
        <v>0</v>
      </c>
      <c r="B626" s="623">
        <f>Sheet1!B627-'Tot. Chelt.'!E637</f>
        <v>0</v>
      </c>
      <c r="C626" s="623">
        <f>Sheet1!C627-'Tot. Chelt.'!F637</f>
        <v>0</v>
      </c>
      <c r="D626" s="623">
        <f>Sheet1!D627-'Tot. Chelt.'!G637</f>
        <v>0</v>
      </c>
      <c r="E626" s="623">
        <f>Sheet1!E627-'Tot. Chelt.'!H637</f>
        <v>0</v>
      </c>
      <c r="F626" s="623">
        <f>Sheet1!F627-'Tot. Chelt.'!I637</f>
        <v>0</v>
      </c>
      <c r="G626" s="623">
        <f>Sheet1!G627-'Tot. Chelt.'!J637</f>
        <v>0</v>
      </c>
      <c r="H626" s="623">
        <f>Sheet1!H627-'Tot. Chelt.'!K637</f>
        <v>0</v>
      </c>
      <c r="I626" s="623">
        <f>Sheet1!I627-'Tot. Chelt.'!L637</f>
        <v>0</v>
      </c>
      <c r="J626" s="623">
        <f>Sheet1!J627-'Tot. Chelt.'!M637</f>
        <v>0</v>
      </c>
    </row>
    <row r="627" spans="1:10" x14ac:dyDescent="0.2">
      <c r="A627" s="623">
        <f>Sheet1!A628-'Tot. Chelt.'!D638</f>
        <v>0</v>
      </c>
      <c r="B627" s="623">
        <f>Sheet1!B628-'Tot. Chelt.'!E638</f>
        <v>0</v>
      </c>
      <c r="C627" s="623">
        <f>Sheet1!C628-'Tot. Chelt.'!F638</f>
        <v>0</v>
      </c>
      <c r="D627" s="623">
        <f>Sheet1!D628-'Tot. Chelt.'!G638</f>
        <v>0</v>
      </c>
      <c r="E627" s="623">
        <f>Sheet1!E628-'Tot. Chelt.'!H638</f>
        <v>0</v>
      </c>
      <c r="F627" s="623">
        <f>Sheet1!F628-'Tot. Chelt.'!I638</f>
        <v>0</v>
      </c>
      <c r="G627" s="623">
        <f>Sheet1!G628-'Tot. Chelt.'!J638</f>
        <v>0</v>
      </c>
      <c r="H627" s="623">
        <f>Sheet1!H628-'Tot. Chelt.'!K638</f>
        <v>0</v>
      </c>
      <c r="I627" s="623">
        <f>Sheet1!I628-'Tot. Chelt.'!L638</f>
        <v>0</v>
      </c>
      <c r="J627" s="623">
        <f>Sheet1!J628-'Tot. Chelt.'!M638</f>
        <v>0</v>
      </c>
    </row>
    <row r="628" spans="1:10" x14ac:dyDescent="0.2">
      <c r="A628" s="623">
        <f>Sheet1!A629-'Tot. Chelt.'!D639</f>
        <v>0</v>
      </c>
      <c r="B628" s="623">
        <f>Sheet1!B629-'Tot. Chelt.'!E639</f>
        <v>0</v>
      </c>
      <c r="C628" s="623">
        <f>Sheet1!C629-'Tot. Chelt.'!F639</f>
        <v>0</v>
      </c>
      <c r="D628" s="623">
        <f>Sheet1!D629-'Tot. Chelt.'!G639</f>
        <v>0</v>
      </c>
      <c r="E628" s="623">
        <f>Sheet1!E629-'Tot. Chelt.'!H639</f>
        <v>0</v>
      </c>
      <c r="F628" s="623">
        <f>Sheet1!F629-'Tot. Chelt.'!I639</f>
        <v>0</v>
      </c>
      <c r="G628" s="623">
        <f>Sheet1!G629-'Tot. Chelt.'!J639</f>
        <v>0</v>
      </c>
      <c r="H628" s="623">
        <f>Sheet1!H629-'Tot. Chelt.'!K639</f>
        <v>0</v>
      </c>
      <c r="I628" s="623">
        <f>Sheet1!I629-'Tot. Chelt.'!L639</f>
        <v>0</v>
      </c>
      <c r="J628" s="623">
        <f>Sheet1!J629-'Tot. Chelt.'!M639</f>
        <v>0</v>
      </c>
    </row>
    <row r="629" spans="1:10" x14ac:dyDescent="0.2">
      <c r="A629" s="623">
        <f>Sheet1!A630-'Tot. Chelt.'!D640</f>
        <v>0</v>
      </c>
      <c r="B629" s="623">
        <f>Sheet1!B630-'Tot. Chelt.'!E640</f>
        <v>0</v>
      </c>
      <c r="C629" s="623">
        <f>Sheet1!C630-'Tot. Chelt.'!F640</f>
        <v>0</v>
      </c>
      <c r="D629" s="623">
        <f>Sheet1!D630-'Tot. Chelt.'!G640</f>
        <v>0</v>
      </c>
      <c r="E629" s="623">
        <f>Sheet1!E630-'Tot. Chelt.'!H640</f>
        <v>0</v>
      </c>
      <c r="F629" s="623">
        <f>Sheet1!F630-'Tot. Chelt.'!I640</f>
        <v>0</v>
      </c>
      <c r="G629" s="623">
        <f>Sheet1!G630-'Tot. Chelt.'!J640</f>
        <v>0</v>
      </c>
      <c r="H629" s="623">
        <f>Sheet1!H630-'Tot. Chelt.'!K640</f>
        <v>0</v>
      </c>
      <c r="I629" s="623">
        <f>Sheet1!I630-'Tot. Chelt.'!L640</f>
        <v>0</v>
      </c>
      <c r="J629" s="623">
        <f>Sheet1!J630-'Tot. Chelt.'!M640</f>
        <v>0</v>
      </c>
    </row>
    <row r="630" spans="1:10" x14ac:dyDescent="0.2">
      <c r="A630" s="623">
        <f>Sheet1!A631-'Tot. Chelt.'!D641</f>
        <v>0</v>
      </c>
      <c r="B630" s="623">
        <f>Sheet1!B631-'Tot. Chelt.'!E641</f>
        <v>0</v>
      </c>
      <c r="C630" s="623">
        <f>Sheet1!C631-'Tot. Chelt.'!F641</f>
        <v>0</v>
      </c>
      <c r="D630" s="623">
        <f>Sheet1!D631-'Tot. Chelt.'!G641</f>
        <v>0</v>
      </c>
      <c r="E630" s="623">
        <f>Sheet1!E631-'Tot. Chelt.'!H641</f>
        <v>0</v>
      </c>
      <c r="F630" s="623">
        <f>Sheet1!F631-'Tot. Chelt.'!I641</f>
        <v>0</v>
      </c>
      <c r="G630" s="623">
        <f>Sheet1!G631-'Tot. Chelt.'!J641</f>
        <v>0</v>
      </c>
      <c r="H630" s="623">
        <f>Sheet1!H631-'Tot. Chelt.'!K641</f>
        <v>0</v>
      </c>
      <c r="I630" s="623">
        <f>Sheet1!I631-'Tot. Chelt.'!L641</f>
        <v>0</v>
      </c>
      <c r="J630" s="623">
        <f>Sheet1!J631-'Tot. Chelt.'!M641</f>
        <v>0</v>
      </c>
    </row>
    <row r="631" spans="1:10" x14ac:dyDescent="0.2">
      <c r="A631" s="623">
        <f>Sheet1!A632-'Tot. Chelt.'!D642</f>
        <v>0</v>
      </c>
      <c r="B631" s="623">
        <f>Sheet1!B632-'Tot. Chelt.'!E642</f>
        <v>0</v>
      </c>
      <c r="C631" s="623">
        <f>Sheet1!C632-'Tot. Chelt.'!F642</f>
        <v>0</v>
      </c>
      <c r="D631" s="623">
        <f>Sheet1!D632-'Tot. Chelt.'!G642</f>
        <v>0</v>
      </c>
      <c r="E631" s="623">
        <f>Sheet1!E632-'Tot. Chelt.'!H642</f>
        <v>0</v>
      </c>
      <c r="F631" s="623">
        <f>Sheet1!F632-'Tot. Chelt.'!I642</f>
        <v>0</v>
      </c>
      <c r="G631" s="623">
        <f>Sheet1!G632-'Tot. Chelt.'!J642</f>
        <v>0</v>
      </c>
      <c r="H631" s="623">
        <f>Sheet1!H632-'Tot. Chelt.'!K642</f>
        <v>0</v>
      </c>
      <c r="I631" s="623">
        <f>Sheet1!I632-'Tot. Chelt.'!L642</f>
        <v>0</v>
      </c>
      <c r="J631" s="623">
        <f>Sheet1!J632-'Tot. Chelt.'!M642</f>
        <v>0</v>
      </c>
    </row>
    <row r="632" spans="1:10" x14ac:dyDescent="0.2">
      <c r="A632" s="623">
        <f>Sheet1!A633-'Tot. Chelt.'!D643</f>
        <v>0</v>
      </c>
      <c r="B632" s="623">
        <f>Sheet1!B633-'Tot. Chelt.'!E643</f>
        <v>0</v>
      </c>
      <c r="C632" s="623">
        <f>Sheet1!C633-'Tot. Chelt.'!F643</f>
        <v>0</v>
      </c>
      <c r="D632" s="623">
        <f>Sheet1!D633-'Tot. Chelt.'!G643</f>
        <v>0</v>
      </c>
      <c r="E632" s="623">
        <f>Sheet1!E633-'Tot. Chelt.'!H643</f>
        <v>0</v>
      </c>
      <c r="F632" s="623">
        <f>Sheet1!F633-'Tot. Chelt.'!I643</f>
        <v>0</v>
      </c>
      <c r="G632" s="623">
        <f>Sheet1!G633-'Tot. Chelt.'!J643</f>
        <v>0</v>
      </c>
      <c r="H632" s="623">
        <f>Sheet1!H633-'Tot. Chelt.'!K643</f>
        <v>0</v>
      </c>
      <c r="I632" s="623">
        <f>Sheet1!I633-'Tot. Chelt.'!L643</f>
        <v>0</v>
      </c>
      <c r="J632" s="623">
        <f>Sheet1!J633-'Tot. Chelt.'!M643</f>
        <v>0</v>
      </c>
    </row>
    <row r="633" spans="1:10" x14ac:dyDescent="0.2">
      <c r="A633" s="623">
        <f>Sheet1!A634-'Tot. Chelt.'!D644</f>
        <v>0</v>
      </c>
      <c r="B633" s="623">
        <f>Sheet1!B634-'Tot. Chelt.'!E644</f>
        <v>0</v>
      </c>
      <c r="C633" s="623">
        <f>Sheet1!C634-'Tot. Chelt.'!F644</f>
        <v>0</v>
      </c>
      <c r="D633" s="623">
        <f>Sheet1!D634-'Tot. Chelt.'!G644</f>
        <v>0</v>
      </c>
      <c r="E633" s="623">
        <f>Sheet1!E634-'Tot. Chelt.'!H644</f>
        <v>0</v>
      </c>
      <c r="F633" s="623">
        <f>Sheet1!F634-'Tot. Chelt.'!I644</f>
        <v>0</v>
      </c>
      <c r="G633" s="623">
        <f>Sheet1!G634-'Tot. Chelt.'!J644</f>
        <v>0</v>
      </c>
      <c r="H633" s="623">
        <f>Sheet1!H634-'Tot. Chelt.'!K644</f>
        <v>0</v>
      </c>
      <c r="I633" s="623">
        <f>Sheet1!I634-'Tot. Chelt.'!L644</f>
        <v>0</v>
      </c>
      <c r="J633" s="623">
        <f>Sheet1!J634-'Tot. Chelt.'!M644</f>
        <v>0</v>
      </c>
    </row>
    <row r="634" spans="1:10" x14ac:dyDescent="0.2">
      <c r="A634" s="623">
        <f>Sheet1!A635-'Tot. Chelt.'!D645</f>
        <v>0</v>
      </c>
      <c r="B634" s="623">
        <f>Sheet1!B635-'Tot. Chelt.'!E645</f>
        <v>0</v>
      </c>
      <c r="C634" s="623">
        <f>Sheet1!C635-'Tot. Chelt.'!F645</f>
        <v>0</v>
      </c>
      <c r="D634" s="623">
        <f>Sheet1!D635-'Tot. Chelt.'!G645</f>
        <v>0</v>
      </c>
      <c r="E634" s="623">
        <f>Sheet1!E635-'Tot. Chelt.'!H645</f>
        <v>0</v>
      </c>
      <c r="F634" s="623">
        <f>Sheet1!F635-'Tot. Chelt.'!I645</f>
        <v>0</v>
      </c>
      <c r="G634" s="623">
        <f>Sheet1!G635-'Tot. Chelt.'!J645</f>
        <v>0</v>
      </c>
      <c r="H634" s="623">
        <f>Sheet1!H635-'Tot. Chelt.'!K645</f>
        <v>0</v>
      </c>
      <c r="I634" s="623">
        <f>Sheet1!I635-'Tot. Chelt.'!L645</f>
        <v>0</v>
      </c>
      <c r="J634" s="623">
        <f>Sheet1!J635-'Tot. Chelt.'!M645</f>
        <v>0</v>
      </c>
    </row>
    <row r="635" spans="1:10" x14ac:dyDescent="0.2">
      <c r="A635" s="623">
        <f>Sheet1!A636-'Tot. Chelt.'!D646</f>
        <v>0</v>
      </c>
      <c r="B635" s="623">
        <f>Sheet1!B636-'Tot. Chelt.'!E646</f>
        <v>0</v>
      </c>
      <c r="C635" s="623">
        <f>Sheet1!C636-'Tot. Chelt.'!F646</f>
        <v>0</v>
      </c>
      <c r="D635" s="623">
        <f>Sheet1!D636-'Tot. Chelt.'!G646</f>
        <v>0</v>
      </c>
      <c r="E635" s="623">
        <f>Sheet1!E636-'Tot. Chelt.'!H646</f>
        <v>0</v>
      </c>
      <c r="F635" s="623">
        <f>Sheet1!F636-'Tot. Chelt.'!I646</f>
        <v>0</v>
      </c>
      <c r="G635" s="623">
        <f>Sheet1!G636-'Tot. Chelt.'!J646</f>
        <v>0</v>
      </c>
      <c r="H635" s="623">
        <f>Sheet1!H636-'Tot. Chelt.'!K646</f>
        <v>0</v>
      </c>
      <c r="I635" s="623">
        <f>Sheet1!I636-'Tot. Chelt.'!L646</f>
        <v>0</v>
      </c>
      <c r="J635" s="623">
        <f>Sheet1!J636-'Tot. Chelt.'!M646</f>
        <v>0</v>
      </c>
    </row>
    <row r="636" spans="1:10" x14ac:dyDescent="0.2">
      <c r="A636" s="623">
        <f>Sheet1!A637-'Tot. Chelt.'!D647</f>
        <v>0</v>
      </c>
      <c r="B636" s="623">
        <f>Sheet1!B637-'Tot. Chelt.'!E647</f>
        <v>0</v>
      </c>
      <c r="C636" s="623">
        <f>Sheet1!C637-'Tot. Chelt.'!F647</f>
        <v>0</v>
      </c>
      <c r="D636" s="623">
        <f>Sheet1!D637-'Tot. Chelt.'!G647</f>
        <v>0</v>
      </c>
      <c r="E636" s="623">
        <f>Sheet1!E637-'Tot. Chelt.'!H647</f>
        <v>0</v>
      </c>
      <c r="F636" s="623">
        <f>Sheet1!F637-'Tot. Chelt.'!I647</f>
        <v>0</v>
      </c>
      <c r="G636" s="623">
        <f>Sheet1!G637-'Tot. Chelt.'!J647</f>
        <v>0</v>
      </c>
      <c r="H636" s="623">
        <f>Sheet1!H637-'Tot. Chelt.'!K647</f>
        <v>0</v>
      </c>
      <c r="I636" s="623">
        <f>Sheet1!I637-'Tot. Chelt.'!L647</f>
        <v>0</v>
      </c>
      <c r="J636" s="623">
        <f>Sheet1!J637-'Tot. Chelt.'!M647</f>
        <v>0</v>
      </c>
    </row>
    <row r="637" spans="1:10" x14ac:dyDescent="0.2">
      <c r="A637" s="623">
        <f>Sheet1!A638-'Tot. Chelt.'!D648</f>
        <v>0</v>
      </c>
      <c r="B637" s="623">
        <f>Sheet1!B638-'Tot. Chelt.'!E648</f>
        <v>0</v>
      </c>
      <c r="C637" s="623">
        <f>Sheet1!C638-'Tot. Chelt.'!F648</f>
        <v>0</v>
      </c>
      <c r="D637" s="623">
        <f>Sheet1!D638-'Tot. Chelt.'!G648</f>
        <v>0</v>
      </c>
      <c r="E637" s="623">
        <f>Sheet1!E638-'Tot. Chelt.'!H648</f>
        <v>0</v>
      </c>
      <c r="F637" s="623">
        <f>Sheet1!F638-'Tot. Chelt.'!I648</f>
        <v>0</v>
      </c>
      <c r="G637" s="623">
        <f>Sheet1!G638-'Tot. Chelt.'!J648</f>
        <v>0</v>
      </c>
      <c r="H637" s="623">
        <f>Sheet1!H638-'Tot. Chelt.'!K648</f>
        <v>0</v>
      </c>
      <c r="I637" s="623">
        <f>Sheet1!I638-'Tot. Chelt.'!L648</f>
        <v>0</v>
      </c>
      <c r="J637" s="623">
        <f>Sheet1!J638-'Tot. Chelt.'!M648</f>
        <v>0</v>
      </c>
    </row>
    <row r="638" spans="1:10" x14ac:dyDescent="0.2">
      <c r="A638" s="623">
        <f>Sheet1!A639-'Tot. Chelt.'!D649</f>
        <v>0</v>
      </c>
      <c r="B638" s="623">
        <f>Sheet1!B639-'Tot. Chelt.'!E649</f>
        <v>0</v>
      </c>
      <c r="C638" s="623">
        <f>Sheet1!C639-'Tot. Chelt.'!F649</f>
        <v>0</v>
      </c>
      <c r="D638" s="623">
        <f>Sheet1!D639-'Tot. Chelt.'!G649</f>
        <v>0</v>
      </c>
      <c r="E638" s="623">
        <f>Sheet1!E639-'Tot. Chelt.'!H649</f>
        <v>0</v>
      </c>
      <c r="F638" s="623">
        <f>Sheet1!F639-'Tot. Chelt.'!I649</f>
        <v>0</v>
      </c>
      <c r="G638" s="623">
        <f>Sheet1!G639-'Tot. Chelt.'!J649</f>
        <v>0</v>
      </c>
      <c r="H638" s="623">
        <f>Sheet1!H639-'Tot. Chelt.'!K649</f>
        <v>0</v>
      </c>
      <c r="I638" s="623">
        <f>Sheet1!I639-'Tot. Chelt.'!L649</f>
        <v>0</v>
      </c>
      <c r="J638" s="623">
        <f>Sheet1!J639-'Tot. Chelt.'!M649</f>
        <v>0</v>
      </c>
    </row>
    <row r="639" spans="1:10" x14ac:dyDescent="0.2">
      <c r="A639" s="623">
        <f>Sheet1!A640-'Tot. Chelt.'!D650</f>
        <v>0</v>
      </c>
      <c r="B639" s="623">
        <f>Sheet1!B640-'Tot. Chelt.'!E650</f>
        <v>0</v>
      </c>
      <c r="C639" s="623">
        <f>Sheet1!C640-'Tot. Chelt.'!F650</f>
        <v>0</v>
      </c>
      <c r="D639" s="623">
        <f>Sheet1!D640-'Tot. Chelt.'!G650</f>
        <v>0</v>
      </c>
      <c r="E639" s="623">
        <f>Sheet1!E640-'Tot. Chelt.'!H650</f>
        <v>0</v>
      </c>
      <c r="F639" s="623">
        <f>Sheet1!F640-'Tot. Chelt.'!I650</f>
        <v>0</v>
      </c>
      <c r="G639" s="623">
        <f>Sheet1!G640-'Tot. Chelt.'!J650</f>
        <v>0</v>
      </c>
      <c r="H639" s="623">
        <f>Sheet1!H640-'Tot. Chelt.'!K650</f>
        <v>0</v>
      </c>
      <c r="I639" s="623">
        <f>Sheet1!I640-'Tot. Chelt.'!L650</f>
        <v>0</v>
      </c>
      <c r="J639" s="623">
        <f>Sheet1!J640-'Tot. Chelt.'!M650</f>
        <v>0</v>
      </c>
    </row>
    <row r="640" spans="1:10" x14ac:dyDescent="0.2">
      <c r="A640" s="623">
        <f>Sheet1!A641-'Tot. Chelt.'!D651</f>
        <v>0</v>
      </c>
      <c r="B640" s="623">
        <f>Sheet1!B641-'Tot. Chelt.'!E651</f>
        <v>0</v>
      </c>
      <c r="C640" s="623">
        <f>Sheet1!C641-'Tot. Chelt.'!F651</f>
        <v>0</v>
      </c>
      <c r="D640" s="623">
        <f>Sheet1!D641-'Tot. Chelt.'!G651</f>
        <v>0</v>
      </c>
      <c r="E640" s="623">
        <f>Sheet1!E641-'Tot. Chelt.'!H651</f>
        <v>0</v>
      </c>
      <c r="F640" s="623">
        <f>Sheet1!F641-'Tot. Chelt.'!I651</f>
        <v>0</v>
      </c>
      <c r="G640" s="623">
        <f>Sheet1!G641-'Tot. Chelt.'!J651</f>
        <v>0</v>
      </c>
      <c r="H640" s="623">
        <f>Sheet1!H641-'Tot. Chelt.'!K651</f>
        <v>0</v>
      </c>
      <c r="I640" s="623">
        <f>Sheet1!I641-'Tot. Chelt.'!L651</f>
        <v>0</v>
      </c>
      <c r="J640" s="623">
        <f>Sheet1!J641-'Tot. Chelt.'!M651</f>
        <v>0</v>
      </c>
    </row>
    <row r="641" spans="1:10" x14ac:dyDescent="0.2">
      <c r="A641" s="623">
        <f>Sheet1!A642-'Tot. Chelt.'!D652</f>
        <v>0</v>
      </c>
      <c r="B641" s="623">
        <f>Sheet1!B642-'Tot. Chelt.'!E652</f>
        <v>0</v>
      </c>
      <c r="C641" s="623">
        <f>Sheet1!C642-'Tot. Chelt.'!F652</f>
        <v>0</v>
      </c>
      <c r="D641" s="623">
        <f>Sheet1!D642-'Tot. Chelt.'!G652</f>
        <v>0</v>
      </c>
      <c r="E641" s="623">
        <f>Sheet1!E642-'Tot. Chelt.'!H652</f>
        <v>0</v>
      </c>
      <c r="F641" s="623">
        <f>Sheet1!F642-'Tot. Chelt.'!I652</f>
        <v>0</v>
      </c>
      <c r="G641" s="623">
        <f>Sheet1!G642-'Tot. Chelt.'!J652</f>
        <v>0</v>
      </c>
      <c r="H641" s="623">
        <f>Sheet1!H642-'Tot. Chelt.'!K652</f>
        <v>0</v>
      </c>
      <c r="I641" s="623">
        <f>Sheet1!I642-'Tot. Chelt.'!L652</f>
        <v>0</v>
      </c>
      <c r="J641" s="623">
        <f>Sheet1!J642-'Tot. Chelt.'!M652</f>
        <v>0</v>
      </c>
    </row>
    <row r="642" spans="1:10" x14ac:dyDescent="0.2">
      <c r="A642" s="623">
        <f>Sheet1!A643-'Tot. Chelt.'!D653</f>
        <v>0</v>
      </c>
      <c r="B642" s="623">
        <f>Sheet1!B643-'Tot. Chelt.'!E653</f>
        <v>0</v>
      </c>
      <c r="C642" s="623">
        <f>Sheet1!C643-'Tot. Chelt.'!F653</f>
        <v>0</v>
      </c>
      <c r="D642" s="623">
        <f>Sheet1!D643-'Tot. Chelt.'!G653</f>
        <v>0</v>
      </c>
      <c r="E642" s="623">
        <f>Sheet1!E643-'Tot. Chelt.'!H653</f>
        <v>0</v>
      </c>
      <c r="F642" s="623">
        <f>Sheet1!F643-'Tot. Chelt.'!I653</f>
        <v>0</v>
      </c>
      <c r="G642" s="623">
        <f>Sheet1!G643-'Tot. Chelt.'!J653</f>
        <v>0</v>
      </c>
      <c r="H642" s="623">
        <f>Sheet1!H643-'Tot. Chelt.'!K653</f>
        <v>0</v>
      </c>
      <c r="I642" s="623">
        <f>Sheet1!I643-'Tot. Chelt.'!L653</f>
        <v>0</v>
      </c>
      <c r="J642" s="623">
        <f>Sheet1!J643-'Tot. Chelt.'!M653</f>
        <v>0</v>
      </c>
    </row>
    <row r="643" spans="1:10" x14ac:dyDescent="0.2">
      <c r="A643" s="623">
        <f>Sheet1!A644-'Tot. Chelt.'!D654</f>
        <v>0</v>
      </c>
      <c r="B643" s="623">
        <f>Sheet1!B644-'Tot. Chelt.'!E654</f>
        <v>0</v>
      </c>
      <c r="C643" s="623">
        <f>Sheet1!C644-'Tot. Chelt.'!F654</f>
        <v>0</v>
      </c>
      <c r="D643" s="623">
        <f>Sheet1!D644-'Tot. Chelt.'!G654</f>
        <v>0</v>
      </c>
      <c r="E643" s="623">
        <f>Sheet1!E644-'Tot. Chelt.'!H654</f>
        <v>0</v>
      </c>
      <c r="F643" s="623">
        <f>Sheet1!F644-'Tot. Chelt.'!I654</f>
        <v>0</v>
      </c>
      <c r="G643" s="623">
        <f>Sheet1!G644-'Tot. Chelt.'!J654</f>
        <v>0</v>
      </c>
      <c r="H643" s="623">
        <f>Sheet1!H644-'Tot. Chelt.'!K654</f>
        <v>0</v>
      </c>
      <c r="I643" s="623">
        <f>Sheet1!I644-'Tot. Chelt.'!L654</f>
        <v>0</v>
      </c>
      <c r="J643" s="623">
        <f>Sheet1!J644-'Tot. Chelt.'!M654</f>
        <v>0</v>
      </c>
    </row>
    <row r="644" spans="1:10" x14ac:dyDescent="0.2">
      <c r="A644" s="623">
        <f>Sheet1!A645-'Tot. Chelt.'!D655</f>
        <v>0</v>
      </c>
      <c r="B644" s="623">
        <f>Sheet1!B645-'Tot. Chelt.'!E655</f>
        <v>0</v>
      </c>
      <c r="C644" s="623">
        <f>Sheet1!C645-'Tot. Chelt.'!F655</f>
        <v>0</v>
      </c>
      <c r="D644" s="623">
        <f>Sheet1!D645-'Tot. Chelt.'!G655</f>
        <v>0</v>
      </c>
      <c r="E644" s="623">
        <f>Sheet1!E645-'Tot. Chelt.'!H655</f>
        <v>0</v>
      </c>
      <c r="F644" s="623">
        <f>Sheet1!F645-'Tot. Chelt.'!I655</f>
        <v>0</v>
      </c>
      <c r="G644" s="623">
        <f>Sheet1!G645-'Tot. Chelt.'!J655</f>
        <v>0</v>
      </c>
      <c r="H644" s="623">
        <f>Sheet1!H645-'Tot. Chelt.'!K655</f>
        <v>0</v>
      </c>
      <c r="I644" s="623">
        <f>Sheet1!I645-'Tot. Chelt.'!L655</f>
        <v>0</v>
      </c>
      <c r="J644" s="623">
        <f>Sheet1!J645-'Tot. Chelt.'!M655</f>
        <v>0</v>
      </c>
    </row>
    <row r="645" spans="1:10" x14ac:dyDescent="0.2">
      <c r="A645" s="623">
        <f>Sheet1!A646-'Tot. Chelt.'!D656</f>
        <v>0</v>
      </c>
      <c r="B645" s="623">
        <f>Sheet1!B646-'Tot. Chelt.'!E656</f>
        <v>0</v>
      </c>
      <c r="C645" s="623">
        <f>Sheet1!C646-'Tot. Chelt.'!F656</f>
        <v>0</v>
      </c>
      <c r="D645" s="623">
        <f>Sheet1!D646-'Tot. Chelt.'!G656</f>
        <v>0</v>
      </c>
      <c r="E645" s="623">
        <f>Sheet1!E646-'Tot. Chelt.'!H656</f>
        <v>0</v>
      </c>
      <c r="F645" s="623">
        <f>Sheet1!F646-'Tot. Chelt.'!I656</f>
        <v>0</v>
      </c>
      <c r="G645" s="623">
        <f>Sheet1!G646-'Tot. Chelt.'!J656</f>
        <v>0</v>
      </c>
      <c r="H645" s="623">
        <f>Sheet1!H646-'Tot. Chelt.'!K656</f>
        <v>0</v>
      </c>
      <c r="I645" s="623">
        <f>Sheet1!I646-'Tot. Chelt.'!L656</f>
        <v>0</v>
      </c>
      <c r="J645" s="623">
        <f>Sheet1!J646-'Tot. Chelt.'!M656</f>
        <v>0</v>
      </c>
    </row>
    <row r="646" spans="1:10" x14ac:dyDescent="0.2">
      <c r="A646" s="623">
        <f>Sheet1!A647-'Tot. Chelt.'!D657</f>
        <v>0</v>
      </c>
      <c r="B646" s="623">
        <f>Sheet1!B647-'Tot. Chelt.'!E657</f>
        <v>0</v>
      </c>
      <c r="C646" s="623">
        <f>Sheet1!C647-'Tot. Chelt.'!F657</f>
        <v>0</v>
      </c>
      <c r="D646" s="623">
        <f>Sheet1!D647-'Tot. Chelt.'!G657</f>
        <v>0</v>
      </c>
      <c r="E646" s="623">
        <f>Sheet1!E647-'Tot. Chelt.'!H657</f>
        <v>0</v>
      </c>
      <c r="F646" s="623">
        <f>Sheet1!F647-'Tot. Chelt.'!I657</f>
        <v>0</v>
      </c>
      <c r="G646" s="623">
        <f>Sheet1!G647-'Tot. Chelt.'!J657</f>
        <v>0</v>
      </c>
      <c r="H646" s="623">
        <f>Sheet1!H647-'Tot. Chelt.'!K657</f>
        <v>0</v>
      </c>
      <c r="I646" s="623">
        <f>Sheet1!I647-'Tot. Chelt.'!L657</f>
        <v>0</v>
      </c>
      <c r="J646" s="623">
        <f>Sheet1!J647-'Tot. Chelt.'!M657</f>
        <v>0</v>
      </c>
    </row>
    <row r="647" spans="1:10" x14ac:dyDescent="0.2">
      <c r="A647" s="623">
        <f>Sheet1!A648-'Tot. Chelt.'!D658</f>
        <v>0</v>
      </c>
      <c r="B647" s="623">
        <f>Sheet1!B648-'Tot. Chelt.'!E658</f>
        <v>0</v>
      </c>
      <c r="C647" s="623">
        <f>Sheet1!C648-'Tot. Chelt.'!F658</f>
        <v>0</v>
      </c>
      <c r="D647" s="623">
        <f>Sheet1!D648-'Tot. Chelt.'!G658</f>
        <v>0</v>
      </c>
      <c r="E647" s="623">
        <f>Sheet1!E648-'Tot. Chelt.'!H658</f>
        <v>0</v>
      </c>
      <c r="F647" s="623">
        <f>Sheet1!F648-'Tot. Chelt.'!I658</f>
        <v>0</v>
      </c>
      <c r="G647" s="623">
        <f>Sheet1!G648-'Tot. Chelt.'!J658</f>
        <v>0</v>
      </c>
      <c r="H647" s="623">
        <f>Sheet1!H648-'Tot. Chelt.'!K658</f>
        <v>0</v>
      </c>
      <c r="I647" s="623">
        <f>Sheet1!I648-'Tot. Chelt.'!L658</f>
        <v>0</v>
      </c>
      <c r="J647" s="623">
        <f>Sheet1!J648-'Tot. Chelt.'!M658</f>
        <v>0</v>
      </c>
    </row>
    <row r="648" spans="1:10" x14ac:dyDescent="0.2">
      <c r="A648" s="623">
        <f>Sheet1!A649-'Tot. Chelt.'!D659</f>
        <v>0</v>
      </c>
      <c r="B648" s="623">
        <f>Sheet1!B649-'Tot. Chelt.'!E659</f>
        <v>0</v>
      </c>
      <c r="C648" s="623">
        <f>Sheet1!C649-'Tot. Chelt.'!F659</f>
        <v>0</v>
      </c>
      <c r="D648" s="623">
        <f>Sheet1!D649-'Tot. Chelt.'!G659</f>
        <v>0</v>
      </c>
      <c r="E648" s="623">
        <f>Sheet1!E649-'Tot. Chelt.'!H659</f>
        <v>0</v>
      </c>
      <c r="F648" s="623">
        <f>Sheet1!F649-'Tot. Chelt.'!I659</f>
        <v>0</v>
      </c>
      <c r="G648" s="623">
        <f>Sheet1!G649-'Tot. Chelt.'!J659</f>
        <v>0</v>
      </c>
      <c r="H648" s="623">
        <f>Sheet1!H649-'Tot. Chelt.'!K659</f>
        <v>0</v>
      </c>
      <c r="I648" s="623">
        <f>Sheet1!I649-'Tot. Chelt.'!L659</f>
        <v>0</v>
      </c>
      <c r="J648" s="623">
        <f>Sheet1!J649-'Tot. Chelt.'!M659</f>
        <v>0</v>
      </c>
    </row>
    <row r="649" spans="1:10" x14ac:dyDescent="0.2">
      <c r="A649" s="623">
        <f>Sheet1!A650-'Tot. Chelt.'!D660</f>
        <v>0</v>
      </c>
      <c r="B649" s="623">
        <f>Sheet1!B650-'Tot. Chelt.'!E660</f>
        <v>0</v>
      </c>
      <c r="C649" s="623">
        <f>Sheet1!C650-'Tot. Chelt.'!F660</f>
        <v>0</v>
      </c>
      <c r="D649" s="623">
        <f>Sheet1!D650-'Tot. Chelt.'!G660</f>
        <v>0</v>
      </c>
      <c r="E649" s="623">
        <f>Sheet1!E650-'Tot. Chelt.'!H660</f>
        <v>0</v>
      </c>
      <c r="F649" s="623">
        <f>Sheet1!F650-'Tot. Chelt.'!I660</f>
        <v>0</v>
      </c>
      <c r="G649" s="623">
        <f>Sheet1!G650-'Tot. Chelt.'!J660</f>
        <v>0</v>
      </c>
      <c r="H649" s="623">
        <f>Sheet1!H650-'Tot. Chelt.'!K660</f>
        <v>0</v>
      </c>
      <c r="I649" s="623">
        <f>Sheet1!I650-'Tot. Chelt.'!L660</f>
        <v>0</v>
      </c>
      <c r="J649" s="623">
        <f>Sheet1!J650-'Tot. Chelt.'!M660</f>
        <v>0</v>
      </c>
    </row>
    <row r="650" spans="1:10" x14ac:dyDescent="0.2">
      <c r="A650" s="623">
        <f>Sheet1!A651-'Tot. Chelt.'!D661</f>
        <v>0</v>
      </c>
      <c r="B650" s="623">
        <f>Sheet1!B651-'Tot. Chelt.'!E661</f>
        <v>0</v>
      </c>
      <c r="C650" s="623">
        <f>Sheet1!C651-'Tot. Chelt.'!F661</f>
        <v>0</v>
      </c>
      <c r="D650" s="623">
        <f>Sheet1!D651-'Tot. Chelt.'!G661</f>
        <v>0</v>
      </c>
      <c r="E650" s="623">
        <f>Sheet1!E651-'Tot. Chelt.'!H661</f>
        <v>0</v>
      </c>
      <c r="F650" s="623">
        <f>Sheet1!F651-'Tot. Chelt.'!I661</f>
        <v>0</v>
      </c>
      <c r="G650" s="623">
        <f>Sheet1!G651-'Tot. Chelt.'!J661</f>
        <v>0</v>
      </c>
      <c r="H650" s="623">
        <f>Sheet1!H651-'Tot. Chelt.'!K661</f>
        <v>0</v>
      </c>
      <c r="I650" s="623">
        <f>Sheet1!I651-'Tot. Chelt.'!L661</f>
        <v>0</v>
      </c>
      <c r="J650" s="623">
        <f>Sheet1!J651-'Tot. Chelt.'!M661</f>
        <v>0</v>
      </c>
    </row>
    <row r="651" spans="1:10" x14ac:dyDescent="0.2">
      <c r="A651" s="623">
        <f>Sheet1!A652-'Tot. Chelt.'!D662</f>
        <v>0</v>
      </c>
      <c r="B651" s="623">
        <f>Sheet1!B652-'Tot. Chelt.'!E662</f>
        <v>0</v>
      </c>
      <c r="C651" s="623">
        <f>Sheet1!C652-'Tot. Chelt.'!F662</f>
        <v>0</v>
      </c>
      <c r="D651" s="623">
        <f>Sheet1!D652-'Tot. Chelt.'!G662</f>
        <v>0</v>
      </c>
      <c r="E651" s="623">
        <f>Sheet1!E652-'Tot. Chelt.'!H662</f>
        <v>0</v>
      </c>
      <c r="F651" s="623">
        <f>Sheet1!F652-'Tot. Chelt.'!I662</f>
        <v>0</v>
      </c>
      <c r="G651" s="623">
        <f>Sheet1!G652-'Tot. Chelt.'!J662</f>
        <v>0</v>
      </c>
      <c r="H651" s="623">
        <f>Sheet1!H652-'Tot. Chelt.'!K662</f>
        <v>0</v>
      </c>
      <c r="I651" s="623">
        <f>Sheet1!I652-'Tot. Chelt.'!L662</f>
        <v>0</v>
      </c>
      <c r="J651" s="623">
        <f>Sheet1!J652-'Tot. Chelt.'!M662</f>
        <v>0</v>
      </c>
    </row>
    <row r="652" spans="1:10" x14ac:dyDescent="0.2">
      <c r="A652" s="623">
        <f>Sheet1!A653-'Tot. Chelt.'!D663</f>
        <v>0</v>
      </c>
      <c r="B652" s="623">
        <f>Sheet1!B653-'Tot. Chelt.'!E663</f>
        <v>0</v>
      </c>
      <c r="C652" s="623">
        <f>Sheet1!C653-'Tot. Chelt.'!F663</f>
        <v>0</v>
      </c>
      <c r="D652" s="623">
        <f>Sheet1!D653-'Tot. Chelt.'!G663</f>
        <v>0</v>
      </c>
      <c r="E652" s="623">
        <f>Sheet1!E653-'Tot. Chelt.'!H663</f>
        <v>0</v>
      </c>
      <c r="F652" s="623">
        <f>Sheet1!F653-'Tot. Chelt.'!I663</f>
        <v>0</v>
      </c>
      <c r="G652" s="623">
        <f>Sheet1!G653-'Tot. Chelt.'!J663</f>
        <v>0</v>
      </c>
      <c r="H652" s="623">
        <f>Sheet1!H653-'Tot. Chelt.'!K663</f>
        <v>0</v>
      </c>
      <c r="I652" s="623">
        <f>Sheet1!I653-'Tot. Chelt.'!L663</f>
        <v>0</v>
      </c>
      <c r="J652" s="623">
        <f>Sheet1!J653-'Tot. Chelt.'!M663</f>
        <v>0</v>
      </c>
    </row>
    <row r="653" spans="1:10" x14ac:dyDescent="0.2">
      <c r="A653" s="623">
        <f>Sheet1!A654-'Tot. Chelt.'!D664</f>
        <v>0</v>
      </c>
      <c r="B653" s="623">
        <f>Sheet1!B654-'Tot. Chelt.'!E664</f>
        <v>0</v>
      </c>
      <c r="C653" s="623">
        <f>Sheet1!C654-'Tot. Chelt.'!F664</f>
        <v>0</v>
      </c>
      <c r="D653" s="623">
        <f>Sheet1!D654-'Tot. Chelt.'!G664</f>
        <v>0</v>
      </c>
      <c r="E653" s="623">
        <f>Sheet1!E654-'Tot. Chelt.'!H664</f>
        <v>0</v>
      </c>
      <c r="F653" s="623">
        <f>Sheet1!F654-'Tot. Chelt.'!I664</f>
        <v>0</v>
      </c>
      <c r="G653" s="623">
        <f>Sheet1!G654-'Tot. Chelt.'!J664</f>
        <v>0</v>
      </c>
      <c r="H653" s="623">
        <f>Sheet1!H654-'Tot. Chelt.'!K664</f>
        <v>0</v>
      </c>
      <c r="I653" s="623">
        <f>Sheet1!I654-'Tot. Chelt.'!L664</f>
        <v>0</v>
      </c>
      <c r="J653" s="623">
        <f>Sheet1!J654-'Tot. Chelt.'!M664</f>
        <v>0</v>
      </c>
    </row>
    <row r="654" spans="1:10" x14ac:dyDescent="0.2">
      <c r="A654" s="623">
        <f>Sheet1!A655-'Tot. Chelt.'!D665</f>
        <v>0</v>
      </c>
      <c r="B654" s="623">
        <f>Sheet1!B655-'Tot. Chelt.'!E665</f>
        <v>0</v>
      </c>
      <c r="C654" s="623">
        <f>Sheet1!C655-'Tot. Chelt.'!F665</f>
        <v>0</v>
      </c>
      <c r="D654" s="623">
        <f>Sheet1!D655-'Tot. Chelt.'!G665</f>
        <v>0</v>
      </c>
      <c r="E654" s="623">
        <f>Sheet1!E655-'Tot. Chelt.'!H665</f>
        <v>0</v>
      </c>
      <c r="F654" s="623">
        <f>Sheet1!F655-'Tot. Chelt.'!I665</f>
        <v>0</v>
      </c>
      <c r="G654" s="623">
        <f>Sheet1!G655-'Tot. Chelt.'!J665</f>
        <v>0</v>
      </c>
      <c r="H654" s="623">
        <f>Sheet1!H655-'Tot. Chelt.'!K665</f>
        <v>0</v>
      </c>
      <c r="I654" s="623">
        <f>Sheet1!I655-'Tot. Chelt.'!L665</f>
        <v>0</v>
      </c>
      <c r="J654" s="623">
        <f>Sheet1!J655-'Tot. Chelt.'!M665</f>
        <v>0</v>
      </c>
    </row>
    <row r="655" spans="1:10" x14ac:dyDescent="0.2">
      <c r="A655" s="623">
        <f>Sheet1!A656-'Tot. Chelt.'!D666</f>
        <v>0</v>
      </c>
      <c r="B655" s="623">
        <f>Sheet1!B656-'Tot. Chelt.'!E666</f>
        <v>0</v>
      </c>
      <c r="C655" s="623">
        <f>Sheet1!C656-'Tot. Chelt.'!F666</f>
        <v>0</v>
      </c>
      <c r="D655" s="623">
        <f>Sheet1!D656-'Tot. Chelt.'!G666</f>
        <v>0</v>
      </c>
      <c r="E655" s="623">
        <f>Sheet1!E656-'Tot. Chelt.'!H666</f>
        <v>0</v>
      </c>
      <c r="F655" s="623">
        <f>Sheet1!F656-'Tot. Chelt.'!I666</f>
        <v>0</v>
      </c>
      <c r="G655" s="623">
        <f>Sheet1!G656-'Tot. Chelt.'!J666</f>
        <v>0</v>
      </c>
      <c r="H655" s="623">
        <f>Sheet1!H656-'Tot. Chelt.'!K666</f>
        <v>0</v>
      </c>
      <c r="I655" s="623">
        <f>Sheet1!I656-'Tot. Chelt.'!L666</f>
        <v>0</v>
      </c>
      <c r="J655" s="623">
        <f>Sheet1!J656-'Tot. Chelt.'!M666</f>
        <v>0</v>
      </c>
    </row>
    <row r="656" spans="1:10" x14ac:dyDescent="0.2">
      <c r="A656" s="623">
        <f>Sheet1!A657-'Tot. Chelt.'!D667</f>
        <v>0</v>
      </c>
      <c r="B656" s="623">
        <f>Sheet1!B657-'Tot. Chelt.'!E667</f>
        <v>0</v>
      </c>
      <c r="C656" s="623">
        <f>Sheet1!C657-'Tot. Chelt.'!F667</f>
        <v>0</v>
      </c>
      <c r="D656" s="623">
        <f>Sheet1!D657-'Tot. Chelt.'!G667</f>
        <v>0</v>
      </c>
      <c r="E656" s="623">
        <f>Sheet1!E657-'Tot. Chelt.'!H667</f>
        <v>0</v>
      </c>
      <c r="F656" s="623">
        <f>Sheet1!F657-'Tot. Chelt.'!I667</f>
        <v>0</v>
      </c>
      <c r="G656" s="623">
        <f>Sheet1!G657-'Tot. Chelt.'!J667</f>
        <v>0</v>
      </c>
      <c r="H656" s="623">
        <f>Sheet1!H657-'Tot. Chelt.'!K667</f>
        <v>0</v>
      </c>
      <c r="I656" s="623">
        <f>Sheet1!I657-'Tot. Chelt.'!L667</f>
        <v>0</v>
      </c>
      <c r="J656" s="623">
        <f>Sheet1!J657-'Tot. Chelt.'!M667</f>
        <v>0</v>
      </c>
    </row>
    <row r="657" spans="1:10" x14ac:dyDescent="0.2">
      <c r="A657" s="623">
        <f>Sheet1!A658-'Tot. Chelt.'!D668</f>
        <v>0</v>
      </c>
      <c r="B657" s="623">
        <f>Sheet1!B658-'Tot. Chelt.'!E668</f>
        <v>0</v>
      </c>
      <c r="C657" s="623">
        <f>Sheet1!C658-'Tot. Chelt.'!F668</f>
        <v>0</v>
      </c>
      <c r="D657" s="623">
        <f>Sheet1!D658-'Tot. Chelt.'!G668</f>
        <v>0</v>
      </c>
      <c r="E657" s="623">
        <f>Sheet1!E658-'Tot. Chelt.'!H668</f>
        <v>0</v>
      </c>
      <c r="F657" s="623">
        <f>Sheet1!F658-'Tot. Chelt.'!I668</f>
        <v>0</v>
      </c>
      <c r="G657" s="623">
        <f>Sheet1!G658-'Tot. Chelt.'!J668</f>
        <v>0</v>
      </c>
      <c r="H657" s="623">
        <f>Sheet1!H658-'Tot. Chelt.'!K668</f>
        <v>0</v>
      </c>
      <c r="I657" s="623">
        <f>Sheet1!I658-'Tot. Chelt.'!L668</f>
        <v>0</v>
      </c>
      <c r="J657" s="623">
        <f>Sheet1!J658-'Tot. Chelt.'!M668</f>
        <v>0</v>
      </c>
    </row>
    <row r="658" spans="1:10" x14ac:dyDescent="0.2">
      <c r="A658" s="623">
        <f>Sheet1!A659-'Tot. Chelt.'!D669</f>
        <v>0</v>
      </c>
      <c r="B658" s="623">
        <f>Sheet1!B659-'Tot. Chelt.'!E669</f>
        <v>0</v>
      </c>
      <c r="C658" s="623">
        <f>Sheet1!C659-'Tot. Chelt.'!F669</f>
        <v>0</v>
      </c>
      <c r="D658" s="623">
        <f>Sheet1!D659-'Tot. Chelt.'!G669</f>
        <v>0</v>
      </c>
      <c r="E658" s="623">
        <f>Sheet1!E659-'Tot. Chelt.'!H669</f>
        <v>0</v>
      </c>
      <c r="F658" s="623">
        <f>Sheet1!F659-'Tot. Chelt.'!I669</f>
        <v>0</v>
      </c>
      <c r="G658" s="623">
        <f>Sheet1!G659-'Tot. Chelt.'!J669</f>
        <v>0</v>
      </c>
      <c r="H658" s="623">
        <f>Sheet1!H659-'Tot. Chelt.'!K669</f>
        <v>0</v>
      </c>
      <c r="I658" s="623">
        <f>Sheet1!I659-'Tot. Chelt.'!L669</f>
        <v>0</v>
      </c>
      <c r="J658" s="623">
        <f>Sheet1!J659-'Tot. Chelt.'!M669</f>
        <v>0</v>
      </c>
    </row>
    <row r="659" spans="1:10" x14ac:dyDescent="0.2">
      <c r="A659" s="623">
        <f>Sheet1!A660-'Tot. Chelt.'!D670</f>
        <v>0</v>
      </c>
      <c r="B659" s="623">
        <f>Sheet1!B660-'Tot. Chelt.'!E670</f>
        <v>0</v>
      </c>
      <c r="C659" s="623">
        <f>Sheet1!C660-'Tot. Chelt.'!F670</f>
        <v>0</v>
      </c>
      <c r="D659" s="623">
        <f>Sheet1!D660-'Tot. Chelt.'!G670</f>
        <v>0</v>
      </c>
      <c r="E659" s="623">
        <f>Sheet1!E660-'Tot. Chelt.'!H670</f>
        <v>0</v>
      </c>
      <c r="F659" s="623">
        <f>Sheet1!F660-'Tot. Chelt.'!I670</f>
        <v>0</v>
      </c>
      <c r="G659" s="623">
        <f>Sheet1!G660-'Tot. Chelt.'!J670</f>
        <v>0</v>
      </c>
      <c r="H659" s="623">
        <f>Sheet1!H660-'Tot. Chelt.'!K670</f>
        <v>0</v>
      </c>
      <c r="I659" s="623">
        <f>Sheet1!I660-'Tot. Chelt.'!L670</f>
        <v>0</v>
      </c>
      <c r="J659" s="623">
        <f>Sheet1!J660-'Tot. Chelt.'!M670</f>
        <v>0</v>
      </c>
    </row>
    <row r="660" spans="1:10" x14ac:dyDescent="0.2">
      <c r="A660" s="623">
        <f>Sheet1!A661-'Tot. Chelt.'!D671</f>
        <v>0</v>
      </c>
      <c r="B660" s="623">
        <f>Sheet1!B661-'Tot. Chelt.'!E671</f>
        <v>0</v>
      </c>
      <c r="C660" s="623">
        <f>Sheet1!C661-'Tot. Chelt.'!F671</f>
        <v>0</v>
      </c>
      <c r="D660" s="623">
        <f>Sheet1!D661-'Tot. Chelt.'!G671</f>
        <v>0</v>
      </c>
      <c r="E660" s="623">
        <f>Sheet1!E661-'Tot. Chelt.'!H671</f>
        <v>0</v>
      </c>
      <c r="F660" s="623">
        <f>Sheet1!F661-'Tot. Chelt.'!I671</f>
        <v>0</v>
      </c>
      <c r="G660" s="623">
        <f>Sheet1!G661-'Tot. Chelt.'!J671</f>
        <v>0</v>
      </c>
      <c r="H660" s="623">
        <f>Sheet1!H661-'Tot. Chelt.'!K671</f>
        <v>0</v>
      </c>
      <c r="I660" s="623">
        <f>Sheet1!I661-'Tot. Chelt.'!L671</f>
        <v>0</v>
      </c>
      <c r="J660" s="623">
        <f>Sheet1!J661-'Tot. Chelt.'!M671</f>
        <v>0</v>
      </c>
    </row>
    <row r="661" spans="1:10" x14ac:dyDescent="0.2">
      <c r="A661" s="623">
        <f>Sheet1!A662-'Tot. Chelt.'!D672</f>
        <v>0</v>
      </c>
      <c r="B661" s="623">
        <f>Sheet1!B662-'Tot. Chelt.'!E672</f>
        <v>0</v>
      </c>
      <c r="C661" s="623">
        <f>Sheet1!C662-'Tot. Chelt.'!F672</f>
        <v>0</v>
      </c>
      <c r="D661" s="623">
        <f>Sheet1!D662-'Tot. Chelt.'!G672</f>
        <v>0</v>
      </c>
      <c r="E661" s="623">
        <f>Sheet1!E662-'Tot. Chelt.'!H672</f>
        <v>0</v>
      </c>
      <c r="F661" s="623">
        <f>Sheet1!F662-'Tot. Chelt.'!I672</f>
        <v>0</v>
      </c>
      <c r="G661" s="623">
        <f>Sheet1!G662-'Tot. Chelt.'!J672</f>
        <v>0</v>
      </c>
      <c r="H661" s="623">
        <f>Sheet1!H662-'Tot. Chelt.'!K672</f>
        <v>0</v>
      </c>
      <c r="I661" s="623">
        <f>Sheet1!I662-'Tot. Chelt.'!L672</f>
        <v>0</v>
      </c>
      <c r="J661" s="623">
        <f>Sheet1!J662-'Tot. Chelt.'!M672</f>
        <v>0</v>
      </c>
    </row>
    <row r="662" spans="1:10" x14ac:dyDescent="0.2">
      <c r="A662" s="623">
        <f>Sheet1!A663-'Tot. Chelt.'!D673</f>
        <v>0</v>
      </c>
      <c r="B662" s="623">
        <f>Sheet1!B663-'Tot. Chelt.'!E673</f>
        <v>0</v>
      </c>
      <c r="C662" s="623">
        <f>Sheet1!C663-'Tot. Chelt.'!F673</f>
        <v>0</v>
      </c>
      <c r="D662" s="623">
        <f>Sheet1!D663-'Tot. Chelt.'!G673</f>
        <v>0</v>
      </c>
      <c r="E662" s="623">
        <f>Sheet1!E663-'Tot. Chelt.'!H673</f>
        <v>0</v>
      </c>
      <c r="F662" s="623">
        <f>Sheet1!F663-'Tot. Chelt.'!I673</f>
        <v>0</v>
      </c>
      <c r="G662" s="623">
        <f>Sheet1!G663-'Tot. Chelt.'!J673</f>
        <v>0</v>
      </c>
      <c r="H662" s="623">
        <f>Sheet1!H663-'Tot. Chelt.'!K673</f>
        <v>0</v>
      </c>
      <c r="I662" s="623">
        <f>Sheet1!I663-'Tot. Chelt.'!L673</f>
        <v>0</v>
      </c>
      <c r="J662" s="623">
        <f>Sheet1!J663-'Tot. Chelt.'!M673</f>
        <v>0</v>
      </c>
    </row>
    <row r="663" spans="1:10" x14ac:dyDescent="0.2">
      <c r="A663" s="623">
        <f>Sheet1!A664-'Tot. Chelt.'!D674</f>
        <v>0</v>
      </c>
      <c r="B663" s="623">
        <f>Sheet1!B664-'Tot. Chelt.'!E674</f>
        <v>0</v>
      </c>
      <c r="C663" s="623">
        <f>Sheet1!C664-'Tot. Chelt.'!F674</f>
        <v>0</v>
      </c>
      <c r="D663" s="623">
        <f>Sheet1!D664-'Tot. Chelt.'!G674</f>
        <v>0</v>
      </c>
      <c r="E663" s="623">
        <f>Sheet1!E664-'Tot. Chelt.'!H674</f>
        <v>0</v>
      </c>
      <c r="F663" s="623">
        <f>Sheet1!F664-'Tot. Chelt.'!I674</f>
        <v>0</v>
      </c>
      <c r="G663" s="623">
        <f>Sheet1!G664-'Tot. Chelt.'!J674</f>
        <v>0</v>
      </c>
      <c r="H663" s="623">
        <f>Sheet1!H664-'Tot. Chelt.'!K674</f>
        <v>0</v>
      </c>
      <c r="I663" s="623">
        <f>Sheet1!I664-'Tot. Chelt.'!L674</f>
        <v>0</v>
      </c>
      <c r="J663" s="623">
        <f>Sheet1!J664-'Tot. Chelt.'!M674</f>
        <v>0</v>
      </c>
    </row>
    <row r="664" spans="1:10" x14ac:dyDescent="0.2">
      <c r="A664" s="623">
        <f>Sheet1!A665-'Tot. Chelt.'!D675</f>
        <v>0</v>
      </c>
      <c r="B664" s="623">
        <f>Sheet1!B665-'Tot. Chelt.'!E675</f>
        <v>0</v>
      </c>
      <c r="C664" s="623">
        <f>Sheet1!C665-'Tot. Chelt.'!F675</f>
        <v>0</v>
      </c>
      <c r="D664" s="623">
        <f>Sheet1!D665-'Tot. Chelt.'!G675</f>
        <v>0</v>
      </c>
      <c r="E664" s="623">
        <f>Sheet1!E665-'Tot. Chelt.'!H675</f>
        <v>0</v>
      </c>
      <c r="F664" s="623">
        <f>Sheet1!F665-'Tot. Chelt.'!I675</f>
        <v>0</v>
      </c>
      <c r="G664" s="623">
        <f>Sheet1!G665-'Tot. Chelt.'!J675</f>
        <v>0</v>
      </c>
      <c r="H664" s="623">
        <f>Sheet1!H665-'Tot. Chelt.'!K675</f>
        <v>0</v>
      </c>
      <c r="I664" s="623">
        <f>Sheet1!I665-'Tot. Chelt.'!L675</f>
        <v>0</v>
      </c>
      <c r="J664" s="623">
        <f>Sheet1!J665-'Tot. Chelt.'!M675</f>
        <v>0</v>
      </c>
    </row>
    <row r="665" spans="1:10" x14ac:dyDescent="0.2">
      <c r="A665" s="623">
        <f>Sheet1!A666-'Tot. Chelt.'!D676</f>
        <v>0</v>
      </c>
      <c r="B665" s="623">
        <f>Sheet1!B666-'Tot. Chelt.'!E676</f>
        <v>0</v>
      </c>
      <c r="C665" s="623">
        <f>Sheet1!C666-'Tot. Chelt.'!F676</f>
        <v>0</v>
      </c>
      <c r="D665" s="623">
        <f>Sheet1!D666-'Tot. Chelt.'!G676</f>
        <v>0</v>
      </c>
      <c r="E665" s="623">
        <f>Sheet1!E666-'Tot. Chelt.'!H676</f>
        <v>0</v>
      </c>
      <c r="F665" s="623">
        <f>Sheet1!F666-'Tot. Chelt.'!I676</f>
        <v>0</v>
      </c>
      <c r="G665" s="623">
        <f>Sheet1!G666-'Tot. Chelt.'!J676</f>
        <v>0</v>
      </c>
      <c r="H665" s="623">
        <f>Sheet1!H666-'Tot. Chelt.'!K676</f>
        <v>0</v>
      </c>
      <c r="I665" s="623">
        <f>Sheet1!I666-'Tot. Chelt.'!L676</f>
        <v>0</v>
      </c>
      <c r="J665" s="623">
        <f>Sheet1!J666-'Tot. Chelt.'!M676</f>
        <v>0</v>
      </c>
    </row>
    <row r="666" spans="1:10" x14ac:dyDescent="0.2">
      <c r="A666" s="623">
        <f>Sheet1!A667-'Tot. Chelt.'!D677</f>
        <v>0</v>
      </c>
      <c r="B666" s="623">
        <f>Sheet1!B667-'Tot. Chelt.'!E677</f>
        <v>0</v>
      </c>
      <c r="C666" s="623">
        <f>Sheet1!C667-'Tot. Chelt.'!F677</f>
        <v>0</v>
      </c>
      <c r="D666" s="623">
        <f>Sheet1!D667-'Tot. Chelt.'!G677</f>
        <v>0</v>
      </c>
      <c r="E666" s="623">
        <f>Sheet1!E667-'Tot. Chelt.'!H677</f>
        <v>0</v>
      </c>
      <c r="F666" s="623">
        <f>Sheet1!F667-'Tot. Chelt.'!I677</f>
        <v>0</v>
      </c>
      <c r="G666" s="623">
        <f>Sheet1!G667-'Tot. Chelt.'!J677</f>
        <v>0</v>
      </c>
      <c r="H666" s="623">
        <f>Sheet1!H667-'Tot. Chelt.'!K677</f>
        <v>0</v>
      </c>
      <c r="I666" s="623">
        <f>Sheet1!I667-'Tot. Chelt.'!L677</f>
        <v>0</v>
      </c>
      <c r="J666" s="623">
        <f>Sheet1!J667-'Tot. Chelt.'!M677</f>
        <v>0</v>
      </c>
    </row>
    <row r="667" spans="1:10" x14ac:dyDescent="0.2">
      <c r="A667" s="623">
        <f>Sheet1!A668-'Tot. Chelt.'!D678</f>
        <v>0</v>
      </c>
      <c r="B667" s="623">
        <f>Sheet1!B668-'Tot. Chelt.'!E678</f>
        <v>0</v>
      </c>
      <c r="C667" s="623">
        <f>Sheet1!C668-'Tot. Chelt.'!F678</f>
        <v>0</v>
      </c>
      <c r="D667" s="623">
        <f>Sheet1!D668-'Tot. Chelt.'!G678</f>
        <v>0</v>
      </c>
      <c r="E667" s="623">
        <f>Sheet1!E668-'Tot. Chelt.'!H678</f>
        <v>0</v>
      </c>
      <c r="F667" s="623">
        <f>Sheet1!F668-'Tot. Chelt.'!I678</f>
        <v>0</v>
      </c>
      <c r="G667" s="623">
        <f>Sheet1!G668-'Tot. Chelt.'!J678</f>
        <v>0</v>
      </c>
      <c r="H667" s="623">
        <f>Sheet1!H668-'Tot. Chelt.'!K678</f>
        <v>0</v>
      </c>
      <c r="I667" s="623">
        <f>Sheet1!I668-'Tot. Chelt.'!L678</f>
        <v>0</v>
      </c>
      <c r="J667" s="623">
        <f>Sheet1!J668-'Tot. Chelt.'!M678</f>
        <v>0</v>
      </c>
    </row>
    <row r="668" spans="1:10" x14ac:dyDescent="0.2">
      <c r="A668" s="623">
        <f>Sheet1!A669-'Tot. Chelt.'!D679</f>
        <v>0</v>
      </c>
      <c r="B668" s="623">
        <f>Sheet1!B669-'Tot. Chelt.'!E679</f>
        <v>0</v>
      </c>
      <c r="C668" s="623">
        <f>Sheet1!C669-'Tot. Chelt.'!F679</f>
        <v>0</v>
      </c>
      <c r="D668" s="623">
        <f>Sheet1!D669-'Tot. Chelt.'!G679</f>
        <v>0</v>
      </c>
      <c r="E668" s="623">
        <f>Sheet1!E669-'Tot. Chelt.'!H679</f>
        <v>0</v>
      </c>
      <c r="F668" s="623">
        <f>Sheet1!F669-'Tot. Chelt.'!I679</f>
        <v>0</v>
      </c>
      <c r="G668" s="623">
        <f>Sheet1!G669-'Tot. Chelt.'!J679</f>
        <v>0</v>
      </c>
      <c r="H668" s="623">
        <f>Sheet1!H669-'Tot. Chelt.'!K679</f>
        <v>0</v>
      </c>
      <c r="I668" s="623">
        <f>Sheet1!I669-'Tot. Chelt.'!L679</f>
        <v>0</v>
      </c>
      <c r="J668" s="623">
        <f>Sheet1!J669-'Tot. Chelt.'!M679</f>
        <v>0</v>
      </c>
    </row>
    <row r="669" spans="1:10" x14ac:dyDescent="0.2">
      <c r="A669" s="623">
        <f>Sheet1!A670-'Tot. Chelt.'!D680</f>
        <v>0</v>
      </c>
      <c r="B669" s="623">
        <f>Sheet1!B670-'Tot. Chelt.'!E680</f>
        <v>0</v>
      </c>
      <c r="C669" s="623">
        <f>Sheet1!C670-'Tot. Chelt.'!F680</f>
        <v>0</v>
      </c>
      <c r="D669" s="623">
        <f>Sheet1!D670-'Tot. Chelt.'!G680</f>
        <v>0</v>
      </c>
      <c r="E669" s="623">
        <f>Sheet1!E670-'Tot. Chelt.'!H680</f>
        <v>0</v>
      </c>
      <c r="F669" s="623">
        <f>Sheet1!F670-'Tot. Chelt.'!I680</f>
        <v>0</v>
      </c>
      <c r="G669" s="623">
        <f>Sheet1!G670-'Tot. Chelt.'!J680</f>
        <v>0</v>
      </c>
      <c r="H669" s="623">
        <f>Sheet1!H670-'Tot. Chelt.'!K680</f>
        <v>0</v>
      </c>
      <c r="I669" s="623">
        <f>Sheet1!I670-'Tot. Chelt.'!L680</f>
        <v>0</v>
      </c>
      <c r="J669" s="623">
        <f>Sheet1!J670-'Tot. Chelt.'!M680</f>
        <v>0</v>
      </c>
    </row>
    <row r="670" spans="1:10" x14ac:dyDescent="0.2">
      <c r="A670" s="623">
        <f>Sheet1!A671-'Tot. Chelt.'!D681</f>
        <v>0</v>
      </c>
      <c r="B670" s="623">
        <f>Sheet1!B671-'Tot. Chelt.'!E681</f>
        <v>0</v>
      </c>
      <c r="C670" s="623">
        <f>Sheet1!C671-'Tot. Chelt.'!F681</f>
        <v>0</v>
      </c>
      <c r="D670" s="623">
        <f>Sheet1!D671-'Tot. Chelt.'!G681</f>
        <v>0</v>
      </c>
      <c r="E670" s="623">
        <f>Sheet1!E671-'Tot. Chelt.'!H681</f>
        <v>0</v>
      </c>
      <c r="F670" s="623">
        <f>Sheet1!F671-'Tot. Chelt.'!I681</f>
        <v>0</v>
      </c>
      <c r="G670" s="623">
        <f>Sheet1!G671-'Tot. Chelt.'!J681</f>
        <v>0</v>
      </c>
      <c r="H670" s="623">
        <f>Sheet1!H671-'Tot. Chelt.'!K681</f>
        <v>0</v>
      </c>
      <c r="I670" s="623">
        <f>Sheet1!I671-'Tot. Chelt.'!L681</f>
        <v>0</v>
      </c>
      <c r="J670" s="623">
        <f>Sheet1!J671-'Tot. Chelt.'!M681</f>
        <v>0</v>
      </c>
    </row>
    <row r="671" spans="1:10" x14ac:dyDescent="0.2">
      <c r="A671" s="623">
        <f>Sheet1!A672-'Tot. Chelt.'!D682</f>
        <v>0</v>
      </c>
      <c r="B671" s="623">
        <f>Sheet1!B672-'Tot. Chelt.'!E682</f>
        <v>0</v>
      </c>
      <c r="C671" s="623">
        <f>Sheet1!C672-'Tot. Chelt.'!F682</f>
        <v>0</v>
      </c>
      <c r="D671" s="623">
        <f>Sheet1!D672-'Tot. Chelt.'!G682</f>
        <v>0</v>
      </c>
      <c r="E671" s="623">
        <f>Sheet1!E672-'Tot. Chelt.'!H682</f>
        <v>0</v>
      </c>
      <c r="F671" s="623">
        <f>Sheet1!F672-'Tot. Chelt.'!I682</f>
        <v>0</v>
      </c>
      <c r="G671" s="623">
        <f>Sheet1!G672-'Tot. Chelt.'!J682</f>
        <v>0</v>
      </c>
      <c r="H671" s="623">
        <f>Sheet1!H672-'Tot. Chelt.'!K682</f>
        <v>0</v>
      </c>
      <c r="I671" s="623">
        <f>Sheet1!I672-'Tot. Chelt.'!L682</f>
        <v>0</v>
      </c>
      <c r="J671" s="623">
        <f>Sheet1!J672-'Tot. Chelt.'!M682</f>
        <v>0</v>
      </c>
    </row>
    <row r="672" spans="1:10" x14ac:dyDescent="0.2">
      <c r="A672" s="623">
        <f>Sheet1!A673-'Tot. Chelt.'!D683</f>
        <v>0</v>
      </c>
      <c r="B672" s="623">
        <f>Sheet1!B673-'Tot. Chelt.'!E683</f>
        <v>0</v>
      </c>
      <c r="C672" s="623">
        <f>Sheet1!C673-'Tot. Chelt.'!F683</f>
        <v>0</v>
      </c>
      <c r="D672" s="623">
        <f>Sheet1!D673-'Tot. Chelt.'!G683</f>
        <v>0</v>
      </c>
      <c r="E672" s="623">
        <f>Sheet1!E673-'Tot. Chelt.'!H683</f>
        <v>0</v>
      </c>
      <c r="F672" s="623">
        <f>Sheet1!F673-'Tot. Chelt.'!I683</f>
        <v>0</v>
      </c>
      <c r="G672" s="623">
        <f>Sheet1!G673-'Tot. Chelt.'!J683</f>
        <v>0</v>
      </c>
      <c r="H672" s="623">
        <f>Sheet1!H673-'Tot. Chelt.'!K683</f>
        <v>0</v>
      </c>
      <c r="I672" s="623">
        <f>Sheet1!I673-'Tot. Chelt.'!L683</f>
        <v>0</v>
      </c>
      <c r="J672" s="623">
        <f>Sheet1!J673-'Tot. Chelt.'!M683</f>
        <v>0</v>
      </c>
    </row>
    <row r="673" spans="1:10" x14ac:dyDescent="0.2">
      <c r="A673" s="623">
        <f>Sheet1!A674-'Tot. Chelt.'!D684</f>
        <v>0</v>
      </c>
      <c r="B673" s="623">
        <f>Sheet1!B674-'Tot. Chelt.'!E684</f>
        <v>0</v>
      </c>
      <c r="C673" s="623">
        <f>Sheet1!C674-'Tot. Chelt.'!F684</f>
        <v>0</v>
      </c>
      <c r="D673" s="623">
        <f>Sheet1!D674-'Tot. Chelt.'!G684</f>
        <v>0</v>
      </c>
      <c r="E673" s="623">
        <f>Sheet1!E674-'Tot. Chelt.'!H684</f>
        <v>0</v>
      </c>
      <c r="F673" s="623">
        <f>Sheet1!F674-'Tot. Chelt.'!I684</f>
        <v>0</v>
      </c>
      <c r="G673" s="623">
        <f>Sheet1!G674-'Tot. Chelt.'!J684</f>
        <v>0</v>
      </c>
      <c r="H673" s="623">
        <f>Sheet1!H674-'Tot. Chelt.'!K684</f>
        <v>0</v>
      </c>
      <c r="I673" s="623">
        <f>Sheet1!I674-'Tot. Chelt.'!L684</f>
        <v>0</v>
      </c>
      <c r="J673" s="623">
        <f>Sheet1!J674-'Tot. Chelt.'!M684</f>
        <v>0</v>
      </c>
    </row>
    <row r="674" spans="1:10" x14ac:dyDescent="0.2">
      <c r="A674" s="623">
        <f>Sheet1!A675-'Tot. Chelt.'!D685</f>
        <v>0</v>
      </c>
      <c r="B674" s="623">
        <f>Sheet1!B675-'Tot. Chelt.'!E685</f>
        <v>0</v>
      </c>
      <c r="C674" s="623">
        <f>Sheet1!C675-'Tot. Chelt.'!F685</f>
        <v>0</v>
      </c>
      <c r="D674" s="623">
        <f>Sheet1!D675-'Tot. Chelt.'!G685</f>
        <v>0</v>
      </c>
      <c r="E674" s="623">
        <f>Sheet1!E675-'Tot. Chelt.'!H685</f>
        <v>0</v>
      </c>
      <c r="F674" s="623">
        <f>Sheet1!F675-'Tot. Chelt.'!I685</f>
        <v>0</v>
      </c>
      <c r="G674" s="623">
        <f>Sheet1!G675-'Tot. Chelt.'!J685</f>
        <v>0</v>
      </c>
      <c r="H674" s="623">
        <f>Sheet1!H675-'Tot. Chelt.'!K685</f>
        <v>0</v>
      </c>
      <c r="I674" s="623">
        <f>Sheet1!I675-'Tot. Chelt.'!L685</f>
        <v>0</v>
      </c>
      <c r="J674" s="623">
        <f>Sheet1!J675-'Tot. Chelt.'!M685</f>
        <v>0</v>
      </c>
    </row>
    <row r="675" spans="1:10" x14ac:dyDescent="0.2">
      <c r="A675" s="623">
        <f>Sheet1!A676-'Tot. Chelt.'!D686</f>
        <v>0</v>
      </c>
      <c r="B675" s="623">
        <f>Sheet1!B676-'Tot. Chelt.'!E686</f>
        <v>0</v>
      </c>
      <c r="C675" s="623">
        <f>Sheet1!C676-'Tot. Chelt.'!F686</f>
        <v>0</v>
      </c>
      <c r="D675" s="623">
        <f>Sheet1!D676-'Tot. Chelt.'!G686</f>
        <v>0</v>
      </c>
      <c r="E675" s="623">
        <f>Sheet1!E676-'Tot. Chelt.'!H686</f>
        <v>0</v>
      </c>
      <c r="F675" s="623">
        <f>Sheet1!F676-'Tot. Chelt.'!I686</f>
        <v>0</v>
      </c>
      <c r="G675" s="623">
        <f>Sheet1!G676-'Tot. Chelt.'!J686</f>
        <v>0</v>
      </c>
      <c r="H675" s="623">
        <f>Sheet1!H676-'Tot. Chelt.'!K686</f>
        <v>0</v>
      </c>
      <c r="I675" s="623">
        <f>Sheet1!I676-'Tot. Chelt.'!L686</f>
        <v>0</v>
      </c>
      <c r="J675" s="623">
        <f>Sheet1!J676-'Tot. Chelt.'!M686</f>
        <v>0</v>
      </c>
    </row>
    <row r="676" spans="1:10" x14ac:dyDescent="0.2">
      <c r="A676" s="623">
        <f>Sheet1!A677-'Tot. Chelt.'!D687</f>
        <v>0</v>
      </c>
      <c r="B676" s="623">
        <f>Sheet1!B677-'Tot. Chelt.'!E687</f>
        <v>0</v>
      </c>
      <c r="C676" s="623">
        <f>Sheet1!C677-'Tot. Chelt.'!F687</f>
        <v>0</v>
      </c>
      <c r="D676" s="623">
        <f>Sheet1!D677-'Tot. Chelt.'!G687</f>
        <v>0</v>
      </c>
      <c r="E676" s="623">
        <f>Sheet1!E677-'Tot. Chelt.'!H687</f>
        <v>0</v>
      </c>
      <c r="F676" s="623">
        <f>Sheet1!F677-'Tot. Chelt.'!I687</f>
        <v>0</v>
      </c>
      <c r="G676" s="623">
        <f>Sheet1!G677-'Tot. Chelt.'!J687</f>
        <v>0</v>
      </c>
      <c r="H676" s="623">
        <f>Sheet1!H677-'Tot. Chelt.'!K687</f>
        <v>0</v>
      </c>
      <c r="I676" s="623">
        <f>Sheet1!I677-'Tot. Chelt.'!L687</f>
        <v>0</v>
      </c>
      <c r="J676" s="623">
        <f>Sheet1!J677-'Tot. Chelt.'!M687</f>
        <v>0</v>
      </c>
    </row>
    <row r="677" spans="1:10" x14ac:dyDescent="0.2">
      <c r="A677" s="623">
        <f>Sheet1!A678-'Tot. Chelt.'!D688</f>
        <v>0</v>
      </c>
      <c r="B677" s="623">
        <f>Sheet1!B678-'Tot. Chelt.'!E688</f>
        <v>0</v>
      </c>
      <c r="C677" s="623">
        <f>Sheet1!C678-'Tot. Chelt.'!F688</f>
        <v>0</v>
      </c>
      <c r="D677" s="623">
        <f>Sheet1!D678-'Tot. Chelt.'!G688</f>
        <v>0</v>
      </c>
      <c r="E677" s="623">
        <f>Sheet1!E678-'Tot. Chelt.'!H688</f>
        <v>0</v>
      </c>
      <c r="F677" s="623">
        <f>Sheet1!F678-'Tot. Chelt.'!I688</f>
        <v>0</v>
      </c>
      <c r="G677" s="623">
        <f>Sheet1!G678-'Tot. Chelt.'!J688</f>
        <v>0</v>
      </c>
      <c r="H677" s="623">
        <f>Sheet1!H678-'Tot. Chelt.'!K688</f>
        <v>0</v>
      </c>
      <c r="I677" s="623">
        <f>Sheet1!I678-'Tot. Chelt.'!L688</f>
        <v>0</v>
      </c>
      <c r="J677" s="623">
        <f>Sheet1!J678-'Tot. Chelt.'!M688</f>
        <v>0</v>
      </c>
    </row>
    <row r="678" spans="1:10" x14ac:dyDescent="0.2">
      <c r="A678" s="623">
        <f>Sheet1!A679-'Tot. Chelt.'!D689</f>
        <v>0</v>
      </c>
      <c r="B678" s="623">
        <f>Sheet1!B679-'Tot. Chelt.'!E689</f>
        <v>0</v>
      </c>
      <c r="C678" s="623">
        <f>Sheet1!C679-'Tot. Chelt.'!F689</f>
        <v>0</v>
      </c>
      <c r="D678" s="623">
        <f>Sheet1!D679-'Tot. Chelt.'!G689</f>
        <v>0</v>
      </c>
      <c r="E678" s="623">
        <f>Sheet1!E679-'Tot. Chelt.'!H689</f>
        <v>0</v>
      </c>
      <c r="F678" s="623">
        <f>Sheet1!F679-'Tot. Chelt.'!I689</f>
        <v>0</v>
      </c>
      <c r="G678" s="623">
        <f>Sheet1!G679-'Tot. Chelt.'!J689</f>
        <v>0</v>
      </c>
      <c r="H678" s="623">
        <f>Sheet1!H679-'Tot. Chelt.'!K689</f>
        <v>0</v>
      </c>
      <c r="I678" s="623">
        <f>Sheet1!I679-'Tot. Chelt.'!L689</f>
        <v>0</v>
      </c>
      <c r="J678" s="623">
        <f>Sheet1!J679-'Tot. Chelt.'!M689</f>
        <v>0</v>
      </c>
    </row>
    <row r="679" spans="1:10" x14ac:dyDescent="0.2">
      <c r="A679" s="623">
        <f>Sheet1!A680-'Tot. Chelt.'!D690</f>
        <v>0</v>
      </c>
      <c r="B679" s="623">
        <f>Sheet1!B680-'Tot. Chelt.'!E690</f>
        <v>0</v>
      </c>
      <c r="C679" s="623">
        <f>Sheet1!C680-'Tot. Chelt.'!F690</f>
        <v>0</v>
      </c>
      <c r="D679" s="623">
        <f>Sheet1!D680-'Tot. Chelt.'!G690</f>
        <v>0</v>
      </c>
      <c r="E679" s="623">
        <f>Sheet1!E680-'Tot. Chelt.'!H690</f>
        <v>0</v>
      </c>
      <c r="F679" s="623">
        <f>Sheet1!F680-'Tot. Chelt.'!I690</f>
        <v>0</v>
      </c>
      <c r="G679" s="623">
        <f>Sheet1!G680-'Tot. Chelt.'!J690</f>
        <v>0</v>
      </c>
      <c r="H679" s="623">
        <f>Sheet1!H680-'Tot. Chelt.'!K690</f>
        <v>0</v>
      </c>
      <c r="I679" s="623">
        <f>Sheet1!I680-'Tot. Chelt.'!L690</f>
        <v>0</v>
      </c>
      <c r="J679" s="623">
        <f>Sheet1!J680-'Tot. Chelt.'!M690</f>
        <v>0</v>
      </c>
    </row>
    <row r="680" spans="1:10" x14ac:dyDescent="0.2">
      <c r="A680" s="623">
        <f>Sheet1!A681-'Tot. Chelt.'!D691</f>
        <v>0</v>
      </c>
      <c r="B680" s="623">
        <f>Sheet1!B681-'Tot. Chelt.'!E691</f>
        <v>0</v>
      </c>
      <c r="C680" s="623">
        <f>Sheet1!C681-'Tot. Chelt.'!F691</f>
        <v>0</v>
      </c>
      <c r="D680" s="623">
        <f>Sheet1!D681-'Tot. Chelt.'!G691</f>
        <v>0</v>
      </c>
      <c r="E680" s="623">
        <f>Sheet1!E681-'Tot. Chelt.'!H691</f>
        <v>0</v>
      </c>
      <c r="F680" s="623">
        <f>Sheet1!F681-'Tot. Chelt.'!I691</f>
        <v>0</v>
      </c>
      <c r="G680" s="623">
        <f>Sheet1!G681-'Tot. Chelt.'!J691</f>
        <v>0</v>
      </c>
      <c r="H680" s="623">
        <f>Sheet1!H681-'Tot. Chelt.'!K691</f>
        <v>0</v>
      </c>
      <c r="I680" s="623">
        <f>Sheet1!I681-'Tot. Chelt.'!L691</f>
        <v>0</v>
      </c>
      <c r="J680" s="623">
        <f>Sheet1!J681-'Tot. Chelt.'!M691</f>
        <v>0</v>
      </c>
    </row>
    <row r="681" spans="1:10" x14ac:dyDescent="0.2">
      <c r="A681" s="623">
        <f>Sheet1!A682-'Tot. Chelt.'!D692</f>
        <v>0</v>
      </c>
      <c r="B681" s="623">
        <f>Sheet1!B682-'Tot. Chelt.'!E692</f>
        <v>0</v>
      </c>
      <c r="C681" s="623">
        <f>Sheet1!C682-'Tot. Chelt.'!F692</f>
        <v>0</v>
      </c>
      <c r="D681" s="623">
        <f>Sheet1!D682-'Tot. Chelt.'!G692</f>
        <v>0</v>
      </c>
      <c r="E681" s="623">
        <f>Sheet1!E682-'Tot. Chelt.'!H692</f>
        <v>0</v>
      </c>
      <c r="F681" s="623">
        <f>Sheet1!F682-'Tot. Chelt.'!I692</f>
        <v>0</v>
      </c>
      <c r="G681" s="623">
        <f>Sheet1!G682-'Tot. Chelt.'!J692</f>
        <v>0</v>
      </c>
      <c r="H681" s="623">
        <f>Sheet1!H682-'Tot. Chelt.'!K692</f>
        <v>0</v>
      </c>
      <c r="I681" s="623">
        <f>Sheet1!I682-'Tot. Chelt.'!L692</f>
        <v>0</v>
      </c>
      <c r="J681" s="623">
        <f>Sheet1!J682-'Tot. Chelt.'!M692</f>
        <v>0</v>
      </c>
    </row>
    <row r="682" spans="1:10" x14ac:dyDescent="0.2">
      <c r="A682" s="623">
        <f>Sheet1!A683-'Tot. Chelt.'!D693</f>
        <v>0</v>
      </c>
      <c r="B682" s="623">
        <f>Sheet1!B683-'Tot. Chelt.'!E693</f>
        <v>0</v>
      </c>
      <c r="C682" s="623">
        <f>Sheet1!C683-'Tot. Chelt.'!F693</f>
        <v>0</v>
      </c>
      <c r="D682" s="623">
        <f>Sheet1!D683-'Tot. Chelt.'!G693</f>
        <v>0</v>
      </c>
      <c r="E682" s="623">
        <f>Sheet1!E683-'Tot. Chelt.'!H693</f>
        <v>0</v>
      </c>
      <c r="F682" s="623">
        <f>Sheet1!F683-'Tot. Chelt.'!I693</f>
        <v>0</v>
      </c>
      <c r="G682" s="623">
        <f>Sheet1!G683-'Tot. Chelt.'!J693</f>
        <v>0</v>
      </c>
      <c r="H682" s="623">
        <f>Sheet1!H683-'Tot. Chelt.'!K693</f>
        <v>0</v>
      </c>
      <c r="I682" s="623">
        <f>Sheet1!I683-'Tot. Chelt.'!L693</f>
        <v>0</v>
      </c>
      <c r="J682" s="623">
        <f>Sheet1!J683-'Tot. Chelt.'!M693</f>
        <v>0</v>
      </c>
    </row>
    <row r="683" spans="1:10" x14ac:dyDescent="0.2">
      <c r="A683" s="623">
        <f>Sheet1!A684-'Tot. Chelt.'!D694</f>
        <v>0</v>
      </c>
      <c r="B683" s="623">
        <f>Sheet1!B684-'Tot. Chelt.'!E694</f>
        <v>0</v>
      </c>
      <c r="C683" s="623">
        <f>Sheet1!C684-'Tot. Chelt.'!F694</f>
        <v>0</v>
      </c>
      <c r="D683" s="623">
        <f>Sheet1!D684-'Tot. Chelt.'!G694</f>
        <v>0</v>
      </c>
      <c r="E683" s="623">
        <f>Sheet1!E684-'Tot. Chelt.'!H694</f>
        <v>0</v>
      </c>
      <c r="F683" s="623">
        <f>Sheet1!F684-'Tot. Chelt.'!I694</f>
        <v>0</v>
      </c>
      <c r="G683" s="623">
        <f>Sheet1!G684-'Tot. Chelt.'!J694</f>
        <v>0</v>
      </c>
      <c r="H683" s="623">
        <f>Sheet1!H684-'Tot. Chelt.'!K694</f>
        <v>0</v>
      </c>
      <c r="I683" s="623">
        <f>Sheet1!I684-'Tot. Chelt.'!L694</f>
        <v>0</v>
      </c>
      <c r="J683" s="623">
        <f>Sheet1!J684-'Tot. Chelt.'!M694</f>
        <v>0</v>
      </c>
    </row>
    <row r="684" spans="1:10" x14ac:dyDescent="0.2">
      <c r="A684" s="623">
        <f>Sheet1!A685-'Tot. Chelt.'!D695</f>
        <v>0</v>
      </c>
      <c r="B684" s="623">
        <f>Sheet1!B685-'Tot. Chelt.'!E695</f>
        <v>0</v>
      </c>
      <c r="C684" s="623">
        <f>Sheet1!C685-'Tot. Chelt.'!F695</f>
        <v>0</v>
      </c>
      <c r="D684" s="623">
        <f>Sheet1!D685-'Tot. Chelt.'!G695</f>
        <v>0</v>
      </c>
      <c r="E684" s="623">
        <f>Sheet1!E685-'Tot. Chelt.'!H695</f>
        <v>0</v>
      </c>
      <c r="F684" s="623">
        <f>Sheet1!F685-'Tot. Chelt.'!I695</f>
        <v>0</v>
      </c>
      <c r="G684" s="623">
        <f>Sheet1!G685-'Tot. Chelt.'!J695</f>
        <v>0</v>
      </c>
      <c r="H684" s="623">
        <f>Sheet1!H685-'Tot. Chelt.'!K695</f>
        <v>0</v>
      </c>
      <c r="I684" s="623">
        <f>Sheet1!I685-'Tot. Chelt.'!L695</f>
        <v>0</v>
      </c>
      <c r="J684" s="623">
        <f>Sheet1!J685-'Tot. Chelt.'!M695</f>
        <v>0</v>
      </c>
    </row>
    <row r="685" spans="1:10" x14ac:dyDescent="0.2">
      <c r="A685" s="623">
        <f>Sheet1!A686-'Tot. Chelt.'!D696</f>
        <v>0</v>
      </c>
      <c r="B685" s="623">
        <f>Sheet1!B686-'Tot. Chelt.'!E696</f>
        <v>0</v>
      </c>
      <c r="C685" s="623">
        <f>Sheet1!C686-'Tot. Chelt.'!F696</f>
        <v>0</v>
      </c>
      <c r="D685" s="623">
        <f>Sheet1!D686-'Tot. Chelt.'!G696</f>
        <v>0</v>
      </c>
      <c r="E685" s="623">
        <f>Sheet1!E686-'Tot. Chelt.'!H696</f>
        <v>0</v>
      </c>
      <c r="F685" s="623">
        <f>Sheet1!F686-'Tot. Chelt.'!I696</f>
        <v>0</v>
      </c>
      <c r="G685" s="623">
        <f>Sheet1!G686-'Tot. Chelt.'!J696</f>
        <v>0</v>
      </c>
      <c r="H685" s="623">
        <f>Sheet1!H686-'Tot. Chelt.'!K696</f>
        <v>0</v>
      </c>
      <c r="I685" s="623">
        <f>Sheet1!I686-'Tot. Chelt.'!L696</f>
        <v>0</v>
      </c>
      <c r="J685" s="623">
        <f>Sheet1!J686-'Tot. Chelt.'!M696</f>
        <v>0</v>
      </c>
    </row>
    <row r="686" spans="1:10" x14ac:dyDescent="0.2">
      <c r="A686" s="623">
        <f>Sheet1!A687-'Tot. Chelt.'!D697</f>
        <v>0</v>
      </c>
      <c r="B686" s="623">
        <f>Sheet1!B687-'Tot. Chelt.'!E697</f>
        <v>0</v>
      </c>
      <c r="C686" s="623">
        <f>Sheet1!C687-'Tot. Chelt.'!F697</f>
        <v>0</v>
      </c>
      <c r="D686" s="623">
        <f>Sheet1!D687-'Tot. Chelt.'!G697</f>
        <v>0</v>
      </c>
      <c r="E686" s="623">
        <f>Sheet1!E687-'Tot. Chelt.'!H697</f>
        <v>0</v>
      </c>
      <c r="F686" s="623">
        <f>Sheet1!F687-'Tot. Chelt.'!I697</f>
        <v>0</v>
      </c>
      <c r="G686" s="623">
        <f>Sheet1!G687-'Tot. Chelt.'!J697</f>
        <v>0</v>
      </c>
      <c r="H686" s="623">
        <f>Sheet1!H687-'Tot. Chelt.'!K697</f>
        <v>0</v>
      </c>
      <c r="I686" s="623">
        <f>Sheet1!I687-'Tot. Chelt.'!L697</f>
        <v>0</v>
      </c>
      <c r="J686" s="623">
        <f>Sheet1!J687-'Tot. Chelt.'!M697</f>
        <v>0</v>
      </c>
    </row>
    <row r="687" spans="1:10" x14ac:dyDescent="0.2">
      <c r="A687" s="623">
        <f>Sheet1!A688-'Tot. Chelt.'!D698</f>
        <v>0</v>
      </c>
      <c r="B687" s="623">
        <f>Sheet1!B688-'Tot. Chelt.'!E698</f>
        <v>0</v>
      </c>
      <c r="C687" s="623">
        <f>Sheet1!C688-'Tot. Chelt.'!F698</f>
        <v>0</v>
      </c>
      <c r="D687" s="623">
        <f>Sheet1!D688-'Tot. Chelt.'!G698</f>
        <v>0</v>
      </c>
      <c r="E687" s="623">
        <f>Sheet1!E688-'Tot. Chelt.'!H698</f>
        <v>0</v>
      </c>
      <c r="F687" s="623">
        <f>Sheet1!F688-'Tot. Chelt.'!I698</f>
        <v>0</v>
      </c>
      <c r="G687" s="623">
        <f>Sheet1!G688-'Tot. Chelt.'!J698</f>
        <v>0</v>
      </c>
      <c r="H687" s="623">
        <f>Sheet1!H688-'Tot. Chelt.'!K698</f>
        <v>0</v>
      </c>
      <c r="I687" s="623">
        <f>Sheet1!I688-'Tot. Chelt.'!L698</f>
        <v>0</v>
      </c>
      <c r="J687" s="623">
        <f>Sheet1!J688-'Tot. Chelt.'!M698</f>
        <v>0</v>
      </c>
    </row>
    <row r="688" spans="1:10" x14ac:dyDescent="0.2">
      <c r="A688" s="623">
        <f>Sheet1!A689-'Tot. Chelt.'!D699</f>
        <v>0</v>
      </c>
      <c r="B688" s="623">
        <f>Sheet1!B689-'Tot. Chelt.'!E699</f>
        <v>0</v>
      </c>
      <c r="C688" s="623">
        <f>Sheet1!C689-'Tot. Chelt.'!F699</f>
        <v>0</v>
      </c>
      <c r="D688" s="623">
        <f>Sheet1!D689-'Tot. Chelt.'!G699</f>
        <v>0</v>
      </c>
      <c r="E688" s="623">
        <f>Sheet1!E689-'Tot. Chelt.'!H699</f>
        <v>0</v>
      </c>
      <c r="F688" s="623">
        <f>Sheet1!F689-'Tot. Chelt.'!I699</f>
        <v>0</v>
      </c>
      <c r="G688" s="623">
        <f>Sheet1!G689-'Tot. Chelt.'!J699</f>
        <v>0</v>
      </c>
      <c r="H688" s="623">
        <f>Sheet1!H689-'Tot. Chelt.'!K699</f>
        <v>0</v>
      </c>
      <c r="I688" s="623">
        <f>Sheet1!I689-'Tot. Chelt.'!L699</f>
        <v>0</v>
      </c>
      <c r="J688" s="623">
        <f>Sheet1!J689-'Tot. Chelt.'!M699</f>
        <v>0</v>
      </c>
    </row>
    <row r="689" spans="1:10" x14ac:dyDescent="0.2">
      <c r="A689" s="623">
        <f>Sheet1!A690-'Tot. Chelt.'!D700</f>
        <v>0</v>
      </c>
      <c r="B689" s="623">
        <f>Sheet1!B690-'Tot. Chelt.'!E700</f>
        <v>0</v>
      </c>
      <c r="C689" s="623">
        <f>Sheet1!C690-'Tot. Chelt.'!F700</f>
        <v>0</v>
      </c>
      <c r="D689" s="623">
        <f>Sheet1!D690-'Tot. Chelt.'!G700</f>
        <v>0</v>
      </c>
      <c r="E689" s="623">
        <f>Sheet1!E690-'Tot. Chelt.'!H700</f>
        <v>0</v>
      </c>
      <c r="F689" s="623">
        <f>Sheet1!F690-'Tot. Chelt.'!I700</f>
        <v>0</v>
      </c>
      <c r="G689" s="623">
        <f>Sheet1!G690-'Tot. Chelt.'!J700</f>
        <v>0</v>
      </c>
      <c r="H689" s="623">
        <f>Sheet1!H690-'Tot. Chelt.'!K700</f>
        <v>0</v>
      </c>
      <c r="I689" s="623">
        <f>Sheet1!I690-'Tot. Chelt.'!L700</f>
        <v>0</v>
      </c>
      <c r="J689" s="623">
        <f>Sheet1!J690-'Tot. Chelt.'!M700</f>
        <v>0</v>
      </c>
    </row>
    <row r="690" spans="1:10" x14ac:dyDescent="0.2">
      <c r="A690" s="623">
        <f>Sheet1!A691-'Tot. Chelt.'!D701</f>
        <v>0</v>
      </c>
      <c r="B690" s="623">
        <f>Sheet1!B691-'Tot. Chelt.'!E701</f>
        <v>0</v>
      </c>
      <c r="C690" s="623">
        <f>Sheet1!C691-'Tot. Chelt.'!F701</f>
        <v>0</v>
      </c>
      <c r="D690" s="623">
        <f>Sheet1!D691-'Tot. Chelt.'!G701</f>
        <v>0</v>
      </c>
      <c r="E690" s="623">
        <f>Sheet1!E691-'Tot. Chelt.'!H701</f>
        <v>0</v>
      </c>
      <c r="F690" s="623">
        <f>Sheet1!F691-'Tot. Chelt.'!I701</f>
        <v>0</v>
      </c>
      <c r="G690" s="623">
        <f>Sheet1!G691-'Tot. Chelt.'!J701</f>
        <v>0</v>
      </c>
      <c r="H690" s="623">
        <f>Sheet1!H691-'Tot. Chelt.'!K701</f>
        <v>0</v>
      </c>
      <c r="I690" s="623">
        <f>Sheet1!I691-'Tot. Chelt.'!L701</f>
        <v>0</v>
      </c>
      <c r="J690" s="623">
        <f>Sheet1!J691-'Tot. Chelt.'!M701</f>
        <v>0</v>
      </c>
    </row>
    <row r="691" spans="1:10" x14ac:dyDescent="0.2">
      <c r="A691" s="623">
        <f>Sheet1!A692-'Tot. Chelt.'!D702</f>
        <v>0</v>
      </c>
      <c r="B691" s="623">
        <f>Sheet1!B692-'Tot. Chelt.'!E702</f>
        <v>0</v>
      </c>
      <c r="C691" s="623">
        <f>Sheet1!C692-'Tot. Chelt.'!F702</f>
        <v>0</v>
      </c>
      <c r="D691" s="623">
        <f>Sheet1!D692-'Tot. Chelt.'!G702</f>
        <v>0</v>
      </c>
      <c r="E691" s="623">
        <f>Sheet1!E692-'Tot. Chelt.'!H702</f>
        <v>0</v>
      </c>
      <c r="F691" s="623">
        <f>Sheet1!F692-'Tot. Chelt.'!I702</f>
        <v>0</v>
      </c>
      <c r="G691" s="623">
        <f>Sheet1!G692-'Tot. Chelt.'!J702</f>
        <v>0</v>
      </c>
      <c r="H691" s="623">
        <f>Sheet1!H692-'Tot. Chelt.'!K702</f>
        <v>0</v>
      </c>
      <c r="I691" s="623">
        <f>Sheet1!I692-'Tot. Chelt.'!L702</f>
        <v>0</v>
      </c>
      <c r="J691" s="623">
        <f>Sheet1!J692-'Tot. Chelt.'!M702</f>
        <v>0</v>
      </c>
    </row>
    <row r="692" spans="1:10" x14ac:dyDescent="0.2">
      <c r="A692" s="623">
        <f>Sheet1!A693-'Tot. Chelt.'!D703</f>
        <v>0</v>
      </c>
      <c r="B692" s="623">
        <f>Sheet1!B693-'Tot. Chelt.'!E703</f>
        <v>0</v>
      </c>
      <c r="C692" s="623">
        <f>Sheet1!C693-'Tot. Chelt.'!F703</f>
        <v>0</v>
      </c>
      <c r="D692" s="623">
        <f>Sheet1!D693-'Tot. Chelt.'!G703</f>
        <v>0</v>
      </c>
      <c r="E692" s="623">
        <f>Sheet1!E693-'Tot. Chelt.'!H703</f>
        <v>0</v>
      </c>
      <c r="F692" s="623">
        <f>Sheet1!F693-'Tot. Chelt.'!I703</f>
        <v>0</v>
      </c>
      <c r="G692" s="623">
        <f>Sheet1!G693-'Tot. Chelt.'!J703</f>
        <v>0</v>
      </c>
      <c r="H692" s="623">
        <f>Sheet1!H693-'Tot. Chelt.'!K703</f>
        <v>0</v>
      </c>
      <c r="I692" s="623">
        <f>Sheet1!I693-'Tot. Chelt.'!L703</f>
        <v>0</v>
      </c>
      <c r="J692" s="623">
        <f>Sheet1!J693-'Tot. Chelt.'!M703</f>
        <v>0</v>
      </c>
    </row>
    <row r="693" spans="1:10" x14ac:dyDescent="0.2">
      <c r="A693" s="623">
        <f>Sheet1!A694-'Tot. Chelt.'!D704</f>
        <v>0</v>
      </c>
      <c r="B693" s="623">
        <f>Sheet1!B694-'Tot. Chelt.'!E704</f>
        <v>0</v>
      </c>
      <c r="C693" s="623">
        <f>Sheet1!C694-'Tot. Chelt.'!F704</f>
        <v>0</v>
      </c>
      <c r="D693" s="623">
        <f>Sheet1!D694-'Tot. Chelt.'!G704</f>
        <v>0</v>
      </c>
      <c r="E693" s="623">
        <f>Sheet1!E694-'Tot. Chelt.'!H704</f>
        <v>0</v>
      </c>
      <c r="F693" s="623">
        <f>Sheet1!F694-'Tot. Chelt.'!I704</f>
        <v>0</v>
      </c>
      <c r="G693" s="623">
        <f>Sheet1!G694-'Tot. Chelt.'!J704</f>
        <v>0</v>
      </c>
      <c r="H693" s="623">
        <f>Sheet1!H694-'Tot. Chelt.'!K704</f>
        <v>0</v>
      </c>
      <c r="I693" s="623">
        <f>Sheet1!I694-'Tot. Chelt.'!L704</f>
        <v>0</v>
      </c>
      <c r="J693" s="623">
        <f>Sheet1!J694-'Tot. Chelt.'!M704</f>
        <v>0</v>
      </c>
    </row>
    <row r="694" spans="1:10" x14ac:dyDescent="0.2">
      <c r="A694" s="623">
        <f>Sheet1!A695-'Tot. Chelt.'!D705</f>
        <v>0</v>
      </c>
      <c r="B694" s="623">
        <f>Sheet1!B695-'Tot. Chelt.'!E705</f>
        <v>0</v>
      </c>
      <c r="C694" s="623">
        <f>Sheet1!C695-'Tot. Chelt.'!F705</f>
        <v>0</v>
      </c>
      <c r="D694" s="623">
        <f>Sheet1!D695-'Tot. Chelt.'!G705</f>
        <v>0</v>
      </c>
      <c r="E694" s="623">
        <f>Sheet1!E695-'Tot. Chelt.'!H705</f>
        <v>0</v>
      </c>
      <c r="F694" s="623">
        <f>Sheet1!F695-'Tot. Chelt.'!I705</f>
        <v>0</v>
      </c>
      <c r="G694" s="623">
        <f>Sheet1!G695-'Tot. Chelt.'!J705</f>
        <v>0</v>
      </c>
      <c r="H694" s="623">
        <f>Sheet1!H695-'Tot. Chelt.'!K705</f>
        <v>0</v>
      </c>
      <c r="I694" s="623">
        <f>Sheet1!I695-'Tot. Chelt.'!L705</f>
        <v>0</v>
      </c>
      <c r="J694" s="623">
        <f>Sheet1!J695-'Tot. Chelt.'!M705</f>
        <v>0</v>
      </c>
    </row>
    <row r="695" spans="1:10" x14ac:dyDescent="0.2">
      <c r="A695" s="623">
        <f>Sheet1!A696-'Tot. Chelt.'!D706</f>
        <v>0</v>
      </c>
      <c r="B695" s="623">
        <f>Sheet1!B696-'Tot. Chelt.'!E706</f>
        <v>0</v>
      </c>
      <c r="C695" s="623">
        <f>Sheet1!C696-'Tot. Chelt.'!F706</f>
        <v>0</v>
      </c>
      <c r="D695" s="623">
        <f>Sheet1!D696-'Tot. Chelt.'!G706</f>
        <v>0</v>
      </c>
      <c r="E695" s="623">
        <f>Sheet1!E696-'Tot. Chelt.'!H706</f>
        <v>0</v>
      </c>
      <c r="F695" s="623">
        <f>Sheet1!F696-'Tot. Chelt.'!I706</f>
        <v>0</v>
      </c>
      <c r="G695" s="623">
        <f>Sheet1!G696-'Tot. Chelt.'!J706</f>
        <v>0</v>
      </c>
      <c r="H695" s="623">
        <f>Sheet1!H696-'Tot. Chelt.'!K706</f>
        <v>0</v>
      </c>
      <c r="I695" s="623">
        <f>Sheet1!I696-'Tot. Chelt.'!L706</f>
        <v>0</v>
      </c>
      <c r="J695" s="623">
        <f>Sheet1!J696-'Tot. Chelt.'!M706</f>
        <v>0</v>
      </c>
    </row>
    <row r="696" spans="1:10" x14ac:dyDescent="0.2">
      <c r="A696" s="623">
        <f>Sheet1!A697-'Tot. Chelt.'!D707</f>
        <v>0</v>
      </c>
      <c r="B696" s="623">
        <f>Sheet1!B697-'Tot. Chelt.'!E707</f>
        <v>0</v>
      </c>
      <c r="C696" s="623">
        <f>Sheet1!C697-'Tot. Chelt.'!F707</f>
        <v>0</v>
      </c>
      <c r="D696" s="623">
        <f>Sheet1!D697-'Tot. Chelt.'!G707</f>
        <v>0</v>
      </c>
      <c r="E696" s="623">
        <f>Sheet1!E697-'Tot. Chelt.'!H707</f>
        <v>0</v>
      </c>
      <c r="F696" s="623">
        <f>Sheet1!F697-'Tot. Chelt.'!I707</f>
        <v>0</v>
      </c>
      <c r="G696" s="623">
        <f>Sheet1!G697-'Tot. Chelt.'!J707</f>
        <v>0</v>
      </c>
      <c r="H696" s="623">
        <f>Sheet1!H697-'Tot. Chelt.'!K707</f>
        <v>0</v>
      </c>
      <c r="I696" s="623">
        <f>Sheet1!I697-'Tot. Chelt.'!L707</f>
        <v>0</v>
      </c>
      <c r="J696" s="623">
        <f>Sheet1!J697-'Tot. Chelt.'!M707</f>
        <v>0</v>
      </c>
    </row>
    <row r="697" spans="1:10" x14ac:dyDescent="0.2">
      <c r="A697" s="623">
        <f>Sheet1!A698-'Tot. Chelt.'!D708</f>
        <v>0</v>
      </c>
      <c r="B697" s="623">
        <f>Sheet1!B698-'Tot. Chelt.'!E708</f>
        <v>0</v>
      </c>
      <c r="C697" s="623">
        <f>Sheet1!C698-'Tot. Chelt.'!F708</f>
        <v>0</v>
      </c>
      <c r="D697" s="623">
        <f>Sheet1!D698-'Tot. Chelt.'!G708</f>
        <v>0</v>
      </c>
      <c r="E697" s="623">
        <f>Sheet1!E698-'Tot. Chelt.'!H708</f>
        <v>0</v>
      </c>
      <c r="F697" s="623">
        <f>Sheet1!F698-'Tot. Chelt.'!I708</f>
        <v>0</v>
      </c>
      <c r="G697" s="623">
        <f>Sheet1!G698-'Tot. Chelt.'!J708</f>
        <v>0</v>
      </c>
      <c r="H697" s="623">
        <f>Sheet1!H698-'Tot. Chelt.'!K708</f>
        <v>0</v>
      </c>
      <c r="I697" s="623">
        <f>Sheet1!I698-'Tot. Chelt.'!L708</f>
        <v>0</v>
      </c>
      <c r="J697" s="623">
        <f>Sheet1!J698-'Tot. Chelt.'!M708</f>
        <v>0</v>
      </c>
    </row>
    <row r="698" spans="1:10" x14ac:dyDescent="0.2">
      <c r="A698" s="623">
        <f>Sheet1!A699-'Tot. Chelt.'!D709</f>
        <v>0</v>
      </c>
      <c r="B698" s="623">
        <f>Sheet1!B699-'Tot. Chelt.'!E709</f>
        <v>0</v>
      </c>
      <c r="C698" s="623">
        <f>Sheet1!C699-'Tot. Chelt.'!F709</f>
        <v>0</v>
      </c>
      <c r="D698" s="623">
        <f>Sheet1!D699-'Tot. Chelt.'!G709</f>
        <v>0</v>
      </c>
      <c r="E698" s="623">
        <f>Sheet1!E699-'Tot. Chelt.'!H709</f>
        <v>0</v>
      </c>
      <c r="F698" s="623">
        <f>Sheet1!F699-'Tot. Chelt.'!I709</f>
        <v>0</v>
      </c>
      <c r="G698" s="623">
        <f>Sheet1!G699-'Tot. Chelt.'!J709</f>
        <v>0</v>
      </c>
      <c r="H698" s="623">
        <f>Sheet1!H699-'Tot. Chelt.'!K709</f>
        <v>0</v>
      </c>
      <c r="I698" s="623">
        <f>Sheet1!I699-'Tot. Chelt.'!L709</f>
        <v>0</v>
      </c>
      <c r="J698" s="623">
        <f>Sheet1!J699-'Tot. Chelt.'!M709</f>
        <v>0</v>
      </c>
    </row>
    <row r="699" spans="1:10" x14ac:dyDescent="0.2">
      <c r="A699" s="623">
        <f>Sheet1!A700-'Tot. Chelt.'!D710</f>
        <v>0</v>
      </c>
      <c r="B699" s="623">
        <f>Sheet1!B700-'Tot. Chelt.'!E710</f>
        <v>0</v>
      </c>
      <c r="C699" s="623">
        <f>Sheet1!C700-'Tot. Chelt.'!F710</f>
        <v>0</v>
      </c>
      <c r="D699" s="623">
        <f>Sheet1!D700-'Tot. Chelt.'!G710</f>
        <v>0</v>
      </c>
      <c r="E699" s="623">
        <f>Sheet1!E700-'Tot. Chelt.'!H710</f>
        <v>0</v>
      </c>
      <c r="F699" s="623">
        <f>Sheet1!F700-'Tot. Chelt.'!I710</f>
        <v>0</v>
      </c>
      <c r="G699" s="623">
        <f>Sheet1!G700-'Tot. Chelt.'!J710</f>
        <v>0</v>
      </c>
      <c r="H699" s="623">
        <f>Sheet1!H700-'Tot. Chelt.'!K710</f>
        <v>0</v>
      </c>
      <c r="I699" s="623">
        <f>Sheet1!I700-'Tot. Chelt.'!L710</f>
        <v>0</v>
      </c>
      <c r="J699" s="623">
        <f>Sheet1!J700-'Tot. Chelt.'!M710</f>
        <v>0</v>
      </c>
    </row>
    <row r="700" spans="1:10" x14ac:dyDescent="0.2">
      <c r="A700" s="623">
        <f>Sheet1!A701-'Tot. Chelt.'!D711</f>
        <v>0</v>
      </c>
      <c r="B700" s="623">
        <f>Sheet1!B701-'Tot. Chelt.'!E711</f>
        <v>0</v>
      </c>
      <c r="C700" s="623">
        <f>Sheet1!C701-'Tot. Chelt.'!F711</f>
        <v>0</v>
      </c>
      <c r="D700" s="623">
        <f>Sheet1!D701-'Tot. Chelt.'!G711</f>
        <v>0</v>
      </c>
      <c r="E700" s="623">
        <f>Sheet1!E701-'Tot. Chelt.'!H711</f>
        <v>0</v>
      </c>
      <c r="F700" s="623">
        <f>Sheet1!F701-'Tot. Chelt.'!I711</f>
        <v>0</v>
      </c>
      <c r="G700" s="623">
        <f>Sheet1!G701-'Tot. Chelt.'!J711</f>
        <v>0</v>
      </c>
      <c r="H700" s="623">
        <f>Sheet1!H701-'Tot. Chelt.'!K711</f>
        <v>0</v>
      </c>
      <c r="I700" s="623">
        <f>Sheet1!I701-'Tot. Chelt.'!L711</f>
        <v>0</v>
      </c>
      <c r="J700" s="623">
        <f>Sheet1!J701-'Tot. Chelt.'!M711</f>
        <v>0</v>
      </c>
    </row>
    <row r="701" spans="1:10" x14ac:dyDescent="0.2">
      <c r="A701" s="623">
        <f>Sheet1!A702-'Tot. Chelt.'!D712</f>
        <v>0</v>
      </c>
      <c r="B701" s="623">
        <f>Sheet1!B702-'Tot. Chelt.'!E712</f>
        <v>0</v>
      </c>
      <c r="C701" s="623">
        <f>Sheet1!C702-'Tot. Chelt.'!F712</f>
        <v>0</v>
      </c>
      <c r="D701" s="623">
        <f>Sheet1!D702-'Tot. Chelt.'!G712</f>
        <v>0</v>
      </c>
      <c r="E701" s="623">
        <f>Sheet1!E702-'Tot. Chelt.'!H712</f>
        <v>0</v>
      </c>
      <c r="F701" s="623">
        <f>Sheet1!F702-'Tot. Chelt.'!I712</f>
        <v>0</v>
      </c>
      <c r="G701" s="623">
        <f>Sheet1!G702-'Tot. Chelt.'!J712</f>
        <v>0</v>
      </c>
      <c r="H701" s="623">
        <f>Sheet1!H702-'Tot. Chelt.'!K712</f>
        <v>0</v>
      </c>
      <c r="I701" s="623">
        <f>Sheet1!I702-'Tot. Chelt.'!L712</f>
        <v>0</v>
      </c>
      <c r="J701" s="623">
        <f>Sheet1!J702-'Tot. Chelt.'!M712</f>
        <v>0</v>
      </c>
    </row>
    <row r="702" spans="1:10" x14ac:dyDescent="0.2">
      <c r="A702" s="623">
        <f>Sheet1!A703-'Tot. Chelt.'!D713</f>
        <v>0</v>
      </c>
      <c r="B702" s="623">
        <f>Sheet1!B703-'Tot. Chelt.'!E713</f>
        <v>0</v>
      </c>
      <c r="C702" s="623">
        <f>Sheet1!C703-'Tot. Chelt.'!F713</f>
        <v>0</v>
      </c>
      <c r="D702" s="623">
        <f>Sheet1!D703-'Tot. Chelt.'!G713</f>
        <v>0</v>
      </c>
      <c r="E702" s="623">
        <f>Sheet1!E703-'Tot. Chelt.'!H713</f>
        <v>0</v>
      </c>
      <c r="F702" s="623">
        <f>Sheet1!F703-'Tot. Chelt.'!I713</f>
        <v>0</v>
      </c>
      <c r="G702" s="623">
        <f>Sheet1!G703-'Tot. Chelt.'!J713</f>
        <v>0</v>
      </c>
      <c r="H702" s="623">
        <f>Sheet1!H703-'Tot. Chelt.'!K713</f>
        <v>0</v>
      </c>
      <c r="I702" s="623">
        <f>Sheet1!I703-'Tot. Chelt.'!L713</f>
        <v>0</v>
      </c>
      <c r="J702" s="623">
        <f>Sheet1!J703-'Tot. Chelt.'!M713</f>
        <v>0</v>
      </c>
    </row>
    <row r="703" spans="1:10" x14ac:dyDescent="0.2">
      <c r="A703" s="623">
        <f>Sheet1!A704-'Tot. Chelt.'!D714</f>
        <v>0</v>
      </c>
      <c r="B703" s="623">
        <f>Sheet1!B704-'Tot. Chelt.'!E714</f>
        <v>0</v>
      </c>
      <c r="C703" s="623">
        <f>Sheet1!C704-'Tot. Chelt.'!F714</f>
        <v>0</v>
      </c>
      <c r="D703" s="623">
        <f>Sheet1!D704-'Tot. Chelt.'!G714</f>
        <v>0</v>
      </c>
      <c r="E703" s="623">
        <f>Sheet1!E704-'Tot. Chelt.'!H714</f>
        <v>0</v>
      </c>
      <c r="F703" s="623">
        <f>Sheet1!F704-'Tot. Chelt.'!I714</f>
        <v>0</v>
      </c>
      <c r="G703" s="623">
        <f>Sheet1!G704-'Tot. Chelt.'!J714</f>
        <v>0</v>
      </c>
      <c r="H703" s="623">
        <f>Sheet1!H704-'Tot. Chelt.'!K714</f>
        <v>0</v>
      </c>
      <c r="I703" s="623">
        <f>Sheet1!I704-'Tot. Chelt.'!L714</f>
        <v>0</v>
      </c>
      <c r="J703" s="623">
        <f>Sheet1!J704-'Tot. Chelt.'!M714</f>
        <v>0</v>
      </c>
    </row>
    <row r="704" spans="1:10" x14ac:dyDescent="0.2">
      <c r="A704" s="623">
        <f>Sheet1!A705-'Tot. Chelt.'!D715</f>
        <v>0</v>
      </c>
      <c r="B704" s="623">
        <f>Sheet1!B705-'Tot. Chelt.'!E715</f>
        <v>0</v>
      </c>
      <c r="C704" s="623">
        <f>Sheet1!C705-'Tot. Chelt.'!F715</f>
        <v>0</v>
      </c>
      <c r="D704" s="623">
        <f>Sheet1!D705-'Tot. Chelt.'!G715</f>
        <v>0</v>
      </c>
      <c r="E704" s="623">
        <f>Sheet1!E705-'Tot. Chelt.'!H715</f>
        <v>0</v>
      </c>
      <c r="F704" s="623">
        <f>Sheet1!F705-'Tot. Chelt.'!I715</f>
        <v>0</v>
      </c>
      <c r="G704" s="623">
        <f>Sheet1!G705-'Tot. Chelt.'!J715</f>
        <v>0</v>
      </c>
      <c r="H704" s="623">
        <f>Sheet1!H705-'Tot. Chelt.'!K715</f>
        <v>0</v>
      </c>
      <c r="I704" s="623">
        <f>Sheet1!I705-'Tot. Chelt.'!L715</f>
        <v>0</v>
      </c>
      <c r="J704" s="623">
        <f>Sheet1!J705-'Tot. Chelt.'!M715</f>
        <v>0</v>
      </c>
    </row>
    <row r="705" spans="1:10" x14ac:dyDescent="0.2">
      <c r="A705" s="623">
        <f>Sheet1!A706-'Tot. Chelt.'!D716</f>
        <v>0</v>
      </c>
      <c r="B705" s="623">
        <f>Sheet1!B706-'Tot. Chelt.'!E716</f>
        <v>0</v>
      </c>
      <c r="C705" s="623">
        <f>Sheet1!C706-'Tot. Chelt.'!F716</f>
        <v>0</v>
      </c>
      <c r="D705" s="623">
        <f>Sheet1!D706-'Tot. Chelt.'!G716</f>
        <v>0</v>
      </c>
      <c r="E705" s="623">
        <f>Sheet1!E706-'Tot. Chelt.'!H716</f>
        <v>0</v>
      </c>
      <c r="F705" s="623">
        <f>Sheet1!F706-'Tot. Chelt.'!I716</f>
        <v>0</v>
      </c>
      <c r="G705" s="623">
        <f>Sheet1!G706-'Tot. Chelt.'!J716</f>
        <v>0</v>
      </c>
      <c r="H705" s="623">
        <f>Sheet1!H706-'Tot. Chelt.'!K716</f>
        <v>0</v>
      </c>
      <c r="I705" s="623">
        <f>Sheet1!I706-'Tot. Chelt.'!L716</f>
        <v>0</v>
      </c>
      <c r="J705" s="623">
        <f>Sheet1!J706-'Tot. Chelt.'!M716</f>
        <v>0</v>
      </c>
    </row>
    <row r="706" spans="1:10" x14ac:dyDescent="0.2">
      <c r="A706" s="623">
        <f>Sheet1!A707-'Tot. Chelt.'!D717</f>
        <v>0</v>
      </c>
      <c r="B706" s="623">
        <f>Sheet1!B707-'Tot. Chelt.'!E717</f>
        <v>0</v>
      </c>
      <c r="C706" s="623">
        <f>Sheet1!C707-'Tot. Chelt.'!F717</f>
        <v>0</v>
      </c>
      <c r="D706" s="623">
        <f>Sheet1!D707-'Tot. Chelt.'!G717</f>
        <v>0</v>
      </c>
      <c r="E706" s="623">
        <f>Sheet1!E707-'Tot. Chelt.'!H717</f>
        <v>0</v>
      </c>
      <c r="F706" s="623">
        <f>Sheet1!F707-'Tot. Chelt.'!I717</f>
        <v>0</v>
      </c>
      <c r="G706" s="623">
        <f>Sheet1!G707-'Tot. Chelt.'!J717</f>
        <v>0</v>
      </c>
      <c r="H706" s="623">
        <f>Sheet1!H707-'Tot. Chelt.'!K717</f>
        <v>0</v>
      </c>
      <c r="I706" s="623">
        <f>Sheet1!I707-'Tot. Chelt.'!L717</f>
        <v>0</v>
      </c>
      <c r="J706" s="623">
        <f>Sheet1!J707-'Tot. Chelt.'!M717</f>
        <v>0</v>
      </c>
    </row>
    <row r="707" spans="1:10" x14ac:dyDescent="0.2">
      <c r="A707" s="623">
        <f>Sheet1!A708-'Tot. Chelt.'!D718</f>
        <v>0</v>
      </c>
      <c r="B707" s="623">
        <f>Sheet1!B708-'Tot. Chelt.'!E718</f>
        <v>0</v>
      </c>
      <c r="C707" s="623">
        <f>Sheet1!C708-'Tot. Chelt.'!F718</f>
        <v>0</v>
      </c>
      <c r="D707" s="623">
        <f>Sheet1!D708-'Tot. Chelt.'!G718</f>
        <v>0</v>
      </c>
      <c r="E707" s="623">
        <f>Sheet1!E708-'Tot. Chelt.'!H718</f>
        <v>0</v>
      </c>
      <c r="F707" s="623">
        <f>Sheet1!F708-'Tot. Chelt.'!I718</f>
        <v>0</v>
      </c>
      <c r="G707" s="623">
        <f>Sheet1!G708-'Tot. Chelt.'!J718</f>
        <v>0</v>
      </c>
      <c r="H707" s="623">
        <f>Sheet1!H708-'Tot. Chelt.'!K718</f>
        <v>0</v>
      </c>
      <c r="I707" s="623">
        <f>Sheet1!I708-'Tot. Chelt.'!L718</f>
        <v>0</v>
      </c>
      <c r="J707" s="623">
        <f>Sheet1!J708-'Tot. Chelt.'!M718</f>
        <v>0</v>
      </c>
    </row>
    <row r="708" spans="1:10" x14ac:dyDescent="0.2">
      <c r="A708" s="623">
        <f>Sheet1!A709-'Tot. Chelt.'!D719</f>
        <v>0</v>
      </c>
      <c r="B708" s="623">
        <f>Sheet1!B709-'Tot. Chelt.'!E719</f>
        <v>0</v>
      </c>
      <c r="C708" s="623">
        <f>Sheet1!C709-'Tot. Chelt.'!F719</f>
        <v>0</v>
      </c>
      <c r="D708" s="623">
        <f>Sheet1!D709-'Tot. Chelt.'!G719</f>
        <v>0</v>
      </c>
      <c r="E708" s="623">
        <f>Sheet1!E709-'Tot. Chelt.'!H719</f>
        <v>0</v>
      </c>
      <c r="F708" s="623">
        <f>Sheet1!F709-'Tot. Chelt.'!I719</f>
        <v>0</v>
      </c>
      <c r="G708" s="623">
        <f>Sheet1!G709-'Tot. Chelt.'!J719</f>
        <v>0</v>
      </c>
      <c r="H708" s="623">
        <f>Sheet1!H709-'Tot. Chelt.'!K719</f>
        <v>0</v>
      </c>
      <c r="I708" s="623">
        <f>Sheet1!I709-'Tot. Chelt.'!L719</f>
        <v>0</v>
      </c>
      <c r="J708" s="623">
        <f>Sheet1!J709-'Tot. Chelt.'!M719</f>
        <v>0</v>
      </c>
    </row>
    <row r="709" spans="1:10" x14ac:dyDescent="0.2">
      <c r="A709" s="623">
        <f>Sheet1!A710-'Tot. Chelt.'!D720</f>
        <v>0</v>
      </c>
      <c r="B709" s="623">
        <f>Sheet1!B710-'Tot. Chelt.'!E720</f>
        <v>0</v>
      </c>
      <c r="C709" s="623">
        <f>Sheet1!C710-'Tot. Chelt.'!F720</f>
        <v>0</v>
      </c>
      <c r="D709" s="623">
        <f>Sheet1!D710-'Tot. Chelt.'!G720</f>
        <v>0</v>
      </c>
      <c r="E709" s="623">
        <f>Sheet1!E710-'Tot. Chelt.'!H720</f>
        <v>0</v>
      </c>
      <c r="F709" s="623">
        <f>Sheet1!F710-'Tot. Chelt.'!I720</f>
        <v>0</v>
      </c>
      <c r="G709" s="623">
        <f>Sheet1!G710-'Tot. Chelt.'!J720</f>
        <v>0</v>
      </c>
      <c r="H709" s="623">
        <f>Sheet1!H710-'Tot. Chelt.'!K720</f>
        <v>0</v>
      </c>
      <c r="I709" s="623">
        <f>Sheet1!I710-'Tot. Chelt.'!L720</f>
        <v>0</v>
      </c>
      <c r="J709" s="623">
        <f>Sheet1!J710-'Tot. Chelt.'!M720</f>
        <v>0</v>
      </c>
    </row>
    <row r="710" spans="1:10" x14ac:dyDescent="0.2">
      <c r="A710" s="623">
        <f>Sheet1!A711-'Tot. Chelt.'!D721</f>
        <v>0</v>
      </c>
      <c r="B710" s="623">
        <f>Sheet1!B711-'Tot. Chelt.'!E721</f>
        <v>0</v>
      </c>
      <c r="C710" s="623">
        <f>Sheet1!C711-'Tot. Chelt.'!F721</f>
        <v>0</v>
      </c>
      <c r="D710" s="623">
        <f>Sheet1!D711-'Tot. Chelt.'!G721</f>
        <v>0</v>
      </c>
      <c r="E710" s="623">
        <f>Sheet1!E711-'Tot. Chelt.'!H721</f>
        <v>0</v>
      </c>
      <c r="F710" s="623">
        <f>Sheet1!F711-'Tot. Chelt.'!I721</f>
        <v>0</v>
      </c>
      <c r="G710" s="623">
        <f>Sheet1!G711-'Tot. Chelt.'!J721</f>
        <v>0</v>
      </c>
      <c r="H710" s="623">
        <f>Sheet1!H711-'Tot. Chelt.'!K721</f>
        <v>0</v>
      </c>
      <c r="I710" s="623">
        <f>Sheet1!I711-'Tot. Chelt.'!L721</f>
        <v>0</v>
      </c>
      <c r="J710" s="623">
        <f>Sheet1!J711-'Tot. Chelt.'!M721</f>
        <v>0</v>
      </c>
    </row>
    <row r="711" spans="1:10" x14ac:dyDescent="0.2">
      <c r="A711" s="623">
        <f>Sheet1!A712-'Tot. Chelt.'!D722</f>
        <v>0</v>
      </c>
      <c r="B711" s="623">
        <f>Sheet1!B712-'Tot. Chelt.'!E722</f>
        <v>0</v>
      </c>
      <c r="C711" s="623">
        <f>Sheet1!C712-'Tot. Chelt.'!F722</f>
        <v>0</v>
      </c>
      <c r="D711" s="623">
        <f>Sheet1!D712-'Tot. Chelt.'!G722</f>
        <v>0</v>
      </c>
      <c r="E711" s="623">
        <f>Sheet1!E712-'Tot. Chelt.'!H722</f>
        <v>0</v>
      </c>
      <c r="F711" s="623">
        <f>Sheet1!F712-'Tot. Chelt.'!I722</f>
        <v>0</v>
      </c>
      <c r="G711" s="623">
        <f>Sheet1!G712-'Tot. Chelt.'!J722</f>
        <v>0</v>
      </c>
      <c r="H711" s="623">
        <f>Sheet1!H712-'Tot. Chelt.'!K722</f>
        <v>0</v>
      </c>
      <c r="I711" s="623">
        <f>Sheet1!I712-'Tot. Chelt.'!L722</f>
        <v>0</v>
      </c>
      <c r="J711" s="623">
        <f>Sheet1!J712-'Tot. Chelt.'!M722</f>
        <v>0</v>
      </c>
    </row>
    <row r="712" spans="1:10" x14ac:dyDescent="0.2">
      <c r="A712" s="623">
        <f>Sheet1!A713-'Tot. Chelt.'!D723</f>
        <v>0</v>
      </c>
      <c r="B712" s="623">
        <f>Sheet1!B713-'Tot. Chelt.'!E723</f>
        <v>0</v>
      </c>
      <c r="C712" s="623">
        <f>Sheet1!C713-'Tot. Chelt.'!F723</f>
        <v>0</v>
      </c>
      <c r="D712" s="623">
        <f>Sheet1!D713-'Tot. Chelt.'!G723</f>
        <v>0</v>
      </c>
      <c r="E712" s="623">
        <f>Sheet1!E713-'Tot. Chelt.'!H723</f>
        <v>0</v>
      </c>
      <c r="F712" s="623">
        <f>Sheet1!F713-'Tot. Chelt.'!I723</f>
        <v>0</v>
      </c>
      <c r="G712" s="623">
        <f>Sheet1!G713-'Tot. Chelt.'!J723</f>
        <v>0</v>
      </c>
      <c r="H712" s="623">
        <f>Sheet1!H713-'Tot. Chelt.'!K723</f>
        <v>0</v>
      </c>
      <c r="I712" s="623">
        <f>Sheet1!I713-'Tot. Chelt.'!L723</f>
        <v>0</v>
      </c>
      <c r="J712" s="623">
        <f>Sheet1!J713-'Tot. Chelt.'!M723</f>
        <v>0</v>
      </c>
    </row>
    <row r="713" spans="1:10" x14ac:dyDescent="0.2">
      <c r="A713" s="623">
        <f>Sheet1!A714-'Tot. Chelt.'!D724</f>
        <v>0</v>
      </c>
      <c r="B713" s="623">
        <f>Sheet1!B714-'Tot. Chelt.'!E724</f>
        <v>0</v>
      </c>
      <c r="C713" s="623">
        <f>Sheet1!C714-'Tot. Chelt.'!F724</f>
        <v>0</v>
      </c>
      <c r="D713" s="623">
        <f>Sheet1!D714-'Tot. Chelt.'!G724</f>
        <v>0</v>
      </c>
      <c r="E713" s="623">
        <f>Sheet1!E714-'Tot. Chelt.'!H724</f>
        <v>0</v>
      </c>
      <c r="F713" s="623">
        <f>Sheet1!F714-'Tot. Chelt.'!I724</f>
        <v>0</v>
      </c>
      <c r="G713" s="623">
        <f>Sheet1!G714-'Tot. Chelt.'!J724</f>
        <v>0</v>
      </c>
      <c r="H713" s="623">
        <f>Sheet1!H714-'Tot. Chelt.'!K724</f>
        <v>0</v>
      </c>
      <c r="I713" s="623">
        <f>Sheet1!I714-'Tot. Chelt.'!L724</f>
        <v>0</v>
      </c>
      <c r="J713" s="623">
        <f>Sheet1!J714-'Tot. Chelt.'!M724</f>
        <v>0</v>
      </c>
    </row>
    <row r="714" spans="1:10" x14ac:dyDescent="0.2">
      <c r="A714" s="623">
        <f>Sheet1!A715-'Tot. Chelt.'!D725</f>
        <v>0</v>
      </c>
      <c r="B714" s="623">
        <f>Sheet1!B715-'Tot. Chelt.'!E725</f>
        <v>0</v>
      </c>
      <c r="C714" s="623">
        <f>Sheet1!C715-'Tot. Chelt.'!F725</f>
        <v>0</v>
      </c>
      <c r="D714" s="623">
        <f>Sheet1!D715-'Tot. Chelt.'!G725</f>
        <v>0</v>
      </c>
      <c r="E714" s="623">
        <f>Sheet1!E715-'Tot. Chelt.'!H725</f>
        <v>0</v>
      </c>
      <c r="F714" s="623">
        <f>Sheet1!F715-'Tot. Chelt.'!I725</f>
        <v>0</v>
      </c>
      <c r="G714" s="623">
        <f>Sheet1!G715-'Tot. Chelt.'!J725</f>
        <v>0</v>
      </c>
      <c r="H714" s="623">
        <f>Sheet1!H715-'Tot. Chelt.'!K725</f>
        <v>0</v>
      </c>
      <c r="I714" s="623">
        <f>Sheet1!I715-'Tot. Chelt.'!L725</f>
        <v>0</v>
      </c>
      <c r="J714" s="623">
        <f>Sheet1!J715-'Tot. Chelt.'!M725</f>
        <v>0</v>
      </c>
    </row>
    <row r="715" spans="1:10" x14ac:dyDescent="0.2">
      <c r="A715" s="623">
        <f>Sheet1!A716-'Tot. Chelt.'!D726</f>
        <v>0</v>
      </c>
      <c r="B715" s="623">
        <f>Sheet1!B716-'Tot. Chelt.'!E726</f>
        <v>0</v>
      </c>
      <c r="C715" s="623">
        <f>Sheet1!C716-'Tot. Chelt.'!F726</f>
        <v>0</v>
      </c>
      <c r="D715" s="623">
        <f>Sheet1!D716-'Tot. Chelt.'!G726</f>
        <v>0</v>
      </c>
      <c r="E715" s="623">
        <f>Sheet1!E716-'Tot. Chelt.'!H726</f>
        <v>0</v>
      </c>
      <c r="F715" s="623">
        <f>Sheet1!F716-'Tot. Chelt.'!I726</f>
        <v>0</v>
      </c>
      <c r="G715" s="623">
        <f>Sheet1!G716-'Tot. Chelt.'!J726</f>
        <v>0</v>
      </c>
      <c r="H715" s="623">
        <f>Sheet1!H716-'Tot. Chelt.'!K726</f>
        <v>0</v>
      </c>
      <c r="I715" s="623">
        <f>Sheet1!I716-'Tot. Chelt.'!L726</f>
        <v>0</v>
      </c>
      <c r="J715" s="623">
        <f>Sheet1!J716-'Tot. Chelt.'!M726</f>
        <v>0</v>
      </c>
    </row>
    <row r="716" spans="1:10" x14ac:dyDescent="0.2">
      <c r="A716" s="623">
        <f>Sheet1!A717-'Tot. Chelt.'!D727</f>
        <v>0</v>
      </c>
      <c r="B716" s="623">
        <f>Sheet1!B717-'Tot. Chelt.'!E727</f>
        <v>0</v>
      </c>
      <c r="C716" s="623">
        <f>Sheet1!C717-'Tot. Chelt.'!F727</f>
        <v>0</v>
      </c>
      <c r="D716" s="623">
        <f>Sheet1!D717-'Tot. Chelt.'!G727</f>
        <v>0</v>
      </c>
      <c r="E716" s="623">
        <f>Sheet1!E717-'Tot. Chelt.'!H727</f>
        <v>0</v>
      </c>
      <c r="F716" s="623">
        <f>Sheet1!F717-'Tot. Chelt.'!I727</f>
        <v>0</v>
      </c>
      <c r="G716" s="623">
        <f>Sheet1!G717-'Tot. Chelt.'!J727</f>
        <v>0</v>
      </c>
      <c r="H716" s="623">
        <f>Sheet1!H717-'Tot. Chelt.'!K727</f>
        <v>0</v>
      </c>
      <c r="I716" s="623">
        <f>Sheet1!I717-'Tot. Chelt.'!L727</f>
        <v>0</v>
      </c>
      <c r="J716" s="623">
        <f>Sheet1!J717-'Tot. Chelt.'!M727</f>
        <v>0</v>
      </c>
    </row>
    <row r="717" spans="1:10" x14ac:dyDescent="0.2">
      <c r="A717" s="623">
        <f>Sheet1!A718-'Tot. Chelt.'!D728</f>
        <v>0</v>
      </c>
      <c r="B717" s="623">
        <f>Sheet1!B718-'Tot. Chelt.'!E728</f>
        <v>0</v>
      </c>
      <c r="C717" s="623">
        <f>Sheet1!C718-'Tot. Chelt.'!F728</f>
        <v>0</v>
      </c>
      <c r="D717" s="623">
        <f>Sheet1!D718-'Tot. Chelt.'!G728</f>
        <v>0</v>
      </c>
      <c r="E717" s="623">
        <f>Sheet1!E718-'Tot. Chelt.'!H728</f>
        <v>0</v>
      </c>
      <c r="F717" s="623">
        <f>Sheet1!F718-'Tot. Chelt.'!I728</f>
        <v>0</v>
      </c>
      <c r="G717" s="623">
        <f>Sheet1!G718-'Tot. Chelt.'!J728</f>
        <v>0</v>
      </c>
      <c r="H717" s="623">
        <f>Sheet1!H718-'Tot. Chelt.'!K728</f>
        <v>0</v>
      </c>
      <c r="I717" s="623">
        <f>Sheet1!I718-'Tot. Chelt.'!L728</f>
        <v>0</v>
      </c>
      <c r="J717" s="623">
        <f>Sheet1!J718-'Tot. Chelt.'!M728</f>
        <v>0</v>
      </c>
    </row>
    <row r="718" spans="1:10" x14ac:dyDescent="0.2">
      <c r="A718" s="623">
        <f>Sheet1!A719-'Tot. Chelt.'!D729</f>
        <v>0</v>
      </c>
      <c r="B718" s="623">
        <f>Sheet1!B719-'Tot. Chelt.'!E729</f>
        <v>0</v>
      </c>
      <c r="C718" s="623">
        <f>Sheet1!C719-'Tot. Chelt.'!F729</f>
        <v>0</v>
      </c>
      <c r="D718" s="623">
        <f>Sheet1!D719-'Tot. Chelt.'!G729</f>
        <v>0</v>
      </c>
      <c r="E718" s="623">
        <f>Sheet1!E719-'Tot. Chelt.'!H729</f>
        <v>0</v>
      </c>
      <c r="F718" s="623">
        <f>Sheet1!F719-'Tot. Chelt.'!I729</f>
        <v>0</v>
      </c>
      <c r="G718" s="623">
        <f>Sheet1!G719-'Tot. Chelt.'!J729</f>
        <v>0</v>
      </c>
      <c r="H718" s="623">
        <f>Sheet1!H719-'Tot. Chelt.'!K729</f>
        <v>0</v>
      </c>
      <c r="I718" s="623">
        <f>Sheet1!I719-'Tot. Chelt.'!L729</f>
        <v>0</v>
      </c>
      <c r="J718" s="623">
        <f>Sheet1!J719-'Tot. Chelt.'!M729</f>
        <v>0</v>
      </c>
    </row>
    <row r="719" spans="1:10" x14ac:dyDescent="0.2">
      <c r="A719" s="623">
        <f>Sheet1!A720-'Tot. Chelt.'!D730</f>
        <v>0</v>
      </c>
      <c r="B719" s="623">
        <f>Sheet1!B720-'Tot. Chelt.'!E730</f>
        <v>0</v>
      </c>
      <c r="C719" s="623">
        <f>Sheet1!C720-'Tot. Chelt.'!F730</f>
        <v>0</v>
      </c>
      <c r="D719" s="623">
        <f>Sheet1!D720-'Tot. Chelt.'!G730</f>
        <v>0</v>
      </c>
      <c r="E719" s="623">
        <f>Sheet1!E720-'Tot. Chelt.'!H730</f>
        <v>0</v>
      </c>
      <c r="F719" s="623">
        <f>Sheet1!F720-'Tot. Chelt.'!I730</f>
        <v>0</v>
      </c>
      <c r="G719" s="623">
        <f>Sheet1!G720-'Tot. Chelt.'!J730</f>
        <v>0</v>
      </c>
      <c r="H719" s="623">
        <f>Sheet1!H720-'Tot. Chelt.'!K730</f>
        <v>0</v>
      </c>
      <c r="I719" s="623">
        <f>Sheet1!I720-'Tot. Chelt.'!L730</f>
        <v>0</v>
      </c>
      <c r="J719" s="623">
        <f>Sheet1!J720-'Tot. Chelt.'!M730</f>
        <v>0</v>
      </c>
    </row>
    <row r="720" spans="1:10" x14ac:dyDescent="0.2">
      <c r="A720" s="623">
        <f>Sheet1!A721-'Tot. Chelt.'!D731</f>
        <v>0</v>
      </c>
      <c r="B720" s="623">
        <f>Sheet1!B721-'Tot. Chelt.'!E731</f>
        <v>0</v>
      </c>
      <c r="C720" s="623">
        <f>Sheet1!C721-'Tot. Chelt.'!F731</f>
        <v>0</v>
      </c>
      <c r="D720" s="623">
        <f>Sheet1!D721-'Tot. Chelt.'!G731</f>
        <v>0</v>
      </c>
      <c r="E720" s="623">
        <f>Sheet1!E721-'Tot. Chelt.'!H731</f>
        <v>0</v>
      </c>
      <c r="F720" s="623">
        <f>Sheet1!F721-'Tot. Chelt.'!I731</f>
        <v>0</v>
      </c>
      <c r="G720" s="623">
        <f>Sheet1!G721-'Tot. Chelt.'!J731</f>
        <v>0</v>
      </c>
      <c r="H720" s="623">
        <f>Sheet1!H721-'Tot. Chelt.'!K731</f>
        <v>0</v>
      </c>
      <c r="I720" s="623">
        <f>Sheet1!I721-'Tot. Chelt.'!L731</f>
        <v>0</v>
      </c>
      <c r="J720" s="623">
        <f>Sheet1!J721-'Tot. Chelt.'!M731</f>
        <v>0</v>
      </c>
    </row>
    <row r="721" spans="1:10" x14ac:dyDescent="0.2">
      <c r="A721" s="623">
        <f>Sheet1!A722-'Tot. Chelt.'!D732</f>
        <v>0</v>
      </c>
      <c r="B721" s="623">
        <f>Sheet1!B722-'Tot. Chelt.'!E732</f>
        <v>0</v>
      </c>
      <c r="C721" s="623">
        <f>Sheet1!C722-'Tot. Chelt.'!F732</f>
        <v>0</v>
      </c>
      <c r="D721" s="623">
        <f>Sheet1!D722-'Tot. Chelt.'!G732</f>
        <v>0</v>
      </c>
      <c r="E721" s="623">
        <f>Sheet1!E722-'Tot. Chelt.'!H732</f>
        <v>0</v>
      </c>
      <c r="F721" s="623">
        <f>Sheet1!F722-'Tot. Chelt.'!I732</f>
        <v>0</v>
      </c>
      <c r="G721" s="623">
        <f>Sheet1!G722-'Tot. Chelt.'!J732</f>
        <v>0</v>
      </c>
      <c r="H721" s="623">
        <f>Sheet1!H722-'Tot. Chelt.'!K732</f>
        <v>0</v>
      </c>
      <c r="I721" s="623">
        <f>Sheet1!I722-'Tot. Chelt.'!L732</f>
        <v>0</v>
      </c>
      <c r="J721" s="623">
        <f>Sheet1!J722-'Tot. Chelt.'!M732</f>
        <v>0</v>
      </c>
    </row>
    <row r="722" spans="1:10" x14ac:dyDescent="0.2">
      <c r="A722" s="623">
        <f>Sheet1!A723-'Tot. Chelt.'!D733</f>
        <v>0</v>
      </c>
      <c r="B722" s="623">
        <f>Sheet1!B723-'Tot. Chelt.'!E733</f>
        <v>0</v>
      </c>
      <c r="C722" s="623">
        <f>Sheet1!C723-'Tot. Chelt.'!F733</f>
        <v>0</v>
      </c>
      <c r="D722" s="623">
        <f>Sheet1!D723-'Tot. Chelt.'!G733</f>
        <v>0</v>
      </c>
      <c r="E722" s="623">
        <f>Sheet1!E723-'Tot. Chelt.'!H733</f>
        <v>0</v>
      </c>
      <c r="F722" s="623">
        <f>Sheet1!F723-'Tot. Chelt.'!I733</f>
        <v>0</v>
      </c>
      <c r="G722" s="623">
        <f>Sheet1!G723-'Tot. Chelt.'!J733</f>
        <v>0</v>
      </c>
      <c r="H722" s="623">
        <f>Sheet1!H723-'Tot. Chelt.'!K733</f>
        <v>0</v>
      </c>
      <c r="I722" s="623">
        <f>Sheet1!I723-'Tot. Chelt.'!L733</f>
        <v>0</v>
      </c>
      <c r="J722" s="623">
        <f>Sheet1!J723-'Tot. Chelt.'!M733</f>
        <v>0</v>
      </c>
    </row>
    <row r="723" spans="1:10" x14ac:dyDescent="0.2">
      <c r="A723" s="623">
        <f>Sheet1!A724-'Tot. Chelt.'!D734</f>
        <v>0</v>
      </c>
      <c r="B723" s="623">
        <f>Sheet1!B724-'Tot. Chelt.'!E734</f>
        <v>0</v>
      </c>
      <c r="C723" s="623">
        <f>Sheet1!C724-'Tot. Chelt.'!F734</f>
        <v>0</v>
      </c>
      <c r="D723" s="623">
        <f>Sheet1!D724-'Tot. Chelt.'!G734</f>
        <v>0</v>
      </c>
      <c r="E723" s="623">
        <f>Sheet1!E724-'Tot. Chelt.'!H734</f>
        <v>0</v>
      </c>
      <c r="F723" s="623">
        <f>Sheet1!F724-'Tot. Chelt.'!I734</f>
        <v>0</v>
      </c>
      <c r="G723" s="623">
        <f>Sheet1!G724-'Tot. Chelt.'!J734</f>
        <v>0</v>
      </c>
      <c r="H723" s="623">
        <f>Sheet1!H724-'Tot. Chelt.'!K734</f>
        <v>0</v>
      </c>
      <c r="I723" s="623">
        <f>Sheet1!I724-'Tot. Chelt.'!L734</f>
        <v>0</v>
      </c>
      <c r="J723" s="623">
        <f>Sheet1!J724-'Tot. Chelt.'!M734</f>
        <v>0</v>
      </c>
    </row>
    <row r="724" spans="1:10" x14ac:dyDescent="0.2">
      <c r="A724" s="623">
        <f>Sheet1!A725-'Tot. Chelt.'!D735</f>
        <v>0</v>
      </c>
      <c r="B724" s="623">
        <f>Sheet1!B725-'Tot. Chelt.'!E735</f>
        <v>0</v>
      </c>
      <c r="C724" s="623">
        <f>Sheet1!C725-'Tot. Chelt.'!F735</f>
        <v>0</v>
      </c>
      <c r="D724" s="623">
        <f>Sheet1!D725-'Tot. Chelt.'!G735</f>
        <v>0</v>
      </c>
      <c r="E724" s="623">
        <f>Sheet1!E725-'Tot. Chelt.'!H735</f>
        <v>0</v>
      </c>
      <c r="F724" s="623">
        <f>Sheet1!F725-'Tot. Chelt.'!I735</f>
        <v>0</v>
      </c>
      <c r="G724" s="623">
        <f>Sheet1!G725-'Tot. Chelt.'!J735</f>
        <v>0</v>
      </c>
      <c r="H724" s="623">
        <f>Sheet1!H725-'Tot. Chelt.'!K735</f>
        <v>0</v>
      </c>
      <c r="I724" s="623">
        <f>Sheet1!I725-'Tot. Chelt.'!L735</f>
        <v>0</v>
      </c>
      <c r="J724" s="623">
        <f>Sheet1!J725-'Tot. Chelt.'!M735</f>
        <v>0</v>
      </c>
    </row>
    <row r="725" spans="1:10" x14ac:dyDescent="0.2">
      <c r="A725" s="623">
        <f>Sheet1!A726-'Tot. Chelt.'!D736</f>
        <v>0</v>
      </c>
      <c r="B725" s="623">
        <f>Sheet1!B726-'Tot. Chelt.'!E736</f>
        <v>0</v>
      </c>
      <c r="C725" s="623">
        <f>Sheet1!C726-'Tot. Chelt.'!F736</f>
        <v>0</v>
      </c>
      <c r="D725" s="623">
        <f>Sheet1!D726-'Tot. Chelt.'!G736</f>
        <v>0</v>
      </c>
      <c r="E725" s="623">
        <f>Sheet1!E726-'Tot. Chelt.'!H736</f>
        <v>0</v>
      </c>
      <c r="F725" s="623">
        <f>Sheet1!F726-'Tot. Chelt.'!I736</f>
        <v>0</v>
      </c>
      <c r="G725" s="623">
        <f>Sheet1!G726-'Tot. Chelt.'!J736</f>
        <v>0</v>
      </c>
      <c r="H725" s="623">
        <f>Sheet1!H726-'Tot. Chelt.'!K736</f>
        <v>0</v>
      </c>
      <c r="I725" s="623">
        <f>Sheet1!I726-'Tot. Chelt.'!L736</f>
        <v>0</v>
      </c>
      <c r="J725" s="623">
        <f>Sheet1!J726-'Tot. Chelt.'!M736</f>
        <v>0</v>
      </c>
    </row>
    <row r="726" spans="1:10" x14ac:dyDescent="0.2">
      <c r="A726" s="623">
        <f>Sheet1!A727-'Tot. Chelt.'!D737</f>
        <v>0</v>
      </c>
      <c r="B726" s="623">
        <f>Sheet1!B727-'Tot. Chelt.'!E737</f>
        <v>0</v>
      </c>
      <c r="C726" s="623">
        <f>Sheet1!C727-'Tot. Chelt.'!F737</f>
        <v>0</v>
      </c>
      <c r="D726" s="623">
        <f>Sheet1!D727-'Tot. Chelt.'!G737</f>
        <v>0</v>
      </c>
      <c r="E726" s="623">
        <f>Sheet1!E727-'Tot. Chelt.'!H737</f>
        <v>0</v>
      </c>
      <c r="F726" s="623">
        <f>Sheet1!F727-'Tot. Chelt.'!I737</f>
        <v>0</v>
      </c>
      <c r="G726" s="623">
        <f>Sheet1!G727-'Tot. Chelt.'!J737</f>
        <v>0</v>
      </c>
      <c r="H726" s="623">
        <f>Sheet1!H727-'Tot. Chelt.'!K737</f>
        <v>0</v>
      </c>
      <c r="I726" s="623">
        <f>Sheet1!I727-'Tot. Chelt.'!L737</f>
        <v>0</v>
      </c>
      <c r="J726" s="623">
        <f>Sheet1!J727-'Tot. Chelt.'!M737</f>
        <v>0</v>
      </c>
    </row>
    <row r="727" spans="1:10" x14ac:dyDescent="0.2">
      <c r="A727" s="623">
        <f>Sheet1!A728-'Tot. Chelt.'!D738</f>
        <v>0</v>
      </c>
      <c r="B727" s="623">
        <f>Sheet1!B728-'Tot. Chelt.'!E738</f>
        <v>0</v>
      </c>
      <c r="C727" s="623">
        <f>Sheet1!C728-'Tot. Chelt.'!F738</f>
        <v>0</v>
      </c>
      <c r="D727" s="623">
        <f>Sheet1!D728-'Tot. Chelt.'!G738</f>
        <v>0</v>
      </c>
      <c r="E727" s="623">
        <f>Sheet1!E728-'Tot. Chelt.'!H738</f>
        <v>0</v>
      </c>
      <c r="F727" s="623">
        <f>Sheet1!F728-'Tot. Chelt.'!I738</f>
        <v>0</v>
      </c>
      <c r="G727" s="623">
        <f>Sheet1!G728-'Tot. Chelt.'!J738</f>
        <v>0</v>
      </c>
      <c r="H727" s="623">
        <f>Sheet1!H728-'Tot. Chelt.'!K738</f>
        <v>0</v>
      </c>
      <c r="I727" s="623">
        <f>Sheet1!I728-'Tot. Chelt.'!L738</f>
        <v>0</v>
      </c>
      <c r="J727" s="623">
        <f>Sheet1!J728-'Tot. Chelt.'!M738</f>
        <v>0</v>
      </c>
    </row>
    <row r="728" spans="1:10" x14ac:dyDescent="0.2">
      <c r="A728" s="623">
        <f>Sheet1!A729-'Tot. Chelt.'!D739</f>
        <v>0</v>
      </c>
      <c r="B728" s="623">
        <f>Sheet1!B729-'Tot. Chelt.'!E739</f>
        <v>0</v>
      </c>
      <c r="C728" s="623">
        <f>Sheet1!C729-'Tot. Chelt.'!F739</f>
        <v>0</v>
      </c>
      <c r="D728" s="623">
        <f>Sheet1!D729-'Tot. Chelt.'!G739</f>
        <v>0</v>
      </c>
      <c r="E728" s="623">
        <f>Sheet1!E729-'Tot. Chelt.'!H739</f>
        <v>0</v>
      </c>
      <c r="F728" s="623">
        <f>Sheet1!F729-'Tot. Chelt.'!I739</f>
        <v>0</v>
      </c>
      <c r="G728" s="623">
        <f>Sheet1!G729-'Tot. Chelt.'!J739</f>
        <v>0</v>
      </c>
      <c r="H728" s="623">
        <f>Sheet1!H729-'Tot. Chelt.'!K739</f>
        <v>0</v>
      </c>
      <c r="I728" s="623">
        <f>Sheet1!I729-'Tot. Chelt.'!L739</f>
        <v>0</v>
      </c>
      <c r="J728" s="623">
        <f>Sheet1!J729-'Tot. Chelt.'!M739</f>
        <v>0</v>
      </c>
    </row>
    <row r="729" spans="1:10" x14ac:dyDescent="0.2">
      <c r="A729" s="623">
        <f>Sheet1!A730-'Tot. Chelt.'!D740</f>
        <v>0</v>
      </c>
      <c r="B729" s="623">
        <f>Sheet1!B730-'Tot. Chelt.'!E740</f>
        <v>0</v>
      </c>
      <c r="C729" s="623">
        <f>Sheet1!C730-'Tot. Chelt.'!F740</f>
        <v>0</v>
      </c>
      <c r="D729" s="623">
        <f>Sheet1!D730-'Tot. Chelt.'!G740</f>
        <v>0</v>
      </c>
      <c r="E729" s="623">
        <f>Sheet1!E730-'Tot. Chelt.'!H740</f>
        <v>0</v>
      </c>
      <c r="F729" s="623">
        <f>Sheet1!F730-'Tot. Chelt.'!I740</f>
        <v>0</v>
      </c>
      <c r="G729" s="623">
        <f>Sheet1!G730-'Tot. Chelt.'!J740</f>
        <v>0</v>
      </c>
      <c r="H729" s="623">
        <f>Sheet1!H730-'Tot. Chelt.'!K740</f>
        <v>0</v>
      </c>
      <c r="I729" s="623">
        <f>Sheet1!I730-'Tot. Chelt.'!L740</f>
        <v>0</v>
      </c>
      <c r="J729" s="623">
        <f>Sheet1!J730-'Tot. Chelt.'!M740</f>
        <v>0</v>
      </c>
    </row>
    <row r="730" spans="1:10" x14ac:dyDescent="0.2">
      <c r="A730" s="623">
        <f>Sheet1!A731-'Tot. Chelt.'!D741</f>
        <v>0</v>
      </c>
      <c r="B730" s="623">
        <f>Sheet1!B731-'Tot. Chelt.'!E741</f>
        <v>0</v>
      </c>
      <c r="C730" s="623">
        <f>Sheet1!C731-'Tot. Chelt.'!F741</f>
        <v>0</v>
      </c>
      <c r="D730" s="623">
        <f>Sheet1!D731-'Tot. Chelt.'!G741</f>
        <v>0</v>
      </c>
      <c r="E730" s="623">
        <f>Sheet1!E731-'Tot. Chelt.'!H741</f>
        <v>0</v>
      </c>
      <c r="F730" s="623">
        <f>Sheet1!F731-'Tot. Chelt.'!I741</f>
        <v>0</v>
      </c>
      <c r="G730" s="623">
        <f>Sheet1!G731-'Tot. Chelt.'!J741</f>
        <v>0</v>
      </c>
      <c r="H730" s="623">
        <f>Sheet1!H731-'Tot. Chelt.'!K741</f>
        <v>0</v>
      </c>
      <c r="I730" s="623">
        <f>Sheet1!I731-'Tot. Chelt.'!L741</f>
        <v>0</v>
      </c>
      <c r="J730" s="623">
        <f>Sheet1!J731-'Tot. Chelt.'!M741</f>
        <v>0</v>
      </c>
    </row>
    <row r="731" spans="1:10" x14ac:dyDescent="0.2">
      <c r="A731" s="623">
        <f>Sheet1!A732-'Tot. Chelt.'!D742</f>
        <v>0</v>
      </c>
      <c r="B731" s="623">
        <f>Sheet1!B732-'Tot. Chelt.'!E742</f>
        <v>0</v>
      </c>
      <c r="C731" s="623">
        <f>Sheet1!C732-'Tot. Chelt.'!F742</f>
        <v>0</v>
      </c>
      <c r="D731" s="623">
        <f>Sheet1!D732-'Tot. Chelt.'!G742</f>
        <v>0</v>
      </c>
      <c r="E731" s="623">
        <f>Sheet1!E732-'Tot. Chelt.'!H742</f>
        <v>0</v>
      </c>
      <c r="F731" s="623">
        <f>Sheet1!F732-'Tot. Chelt.'!I742</f>
        <v>0</v>
      </c>
      <c r="G731" s="623">
        <f>Sheet1!G732-'Tot. Chelt.'!J742</f>
        <v>0</v>
      </c>
      <c r="H731" s="623">
        <f>Sheet1!H732-'Tot. Chelt.'!K742</f>
        <v>0</v>
      </c>
      <c r="I731" s="623">
        <f>Sheet1!I732-'Tot. Chelt.'!L742</f>
        <v>0</v>
      </c>
      <c r="J731" s="623">
        <f>Sheet1!J732-'Tot. Chelt.'!M742</f>
        <v>0</v>
      </c>
    </row>
    <row r="732" spans="1:10" x14ac:dyDescent="0.2">
      <c r="A732" s="623">
        <f>Sheet1!A733-'Tot. Chelt.'!D743</f>
        <v>0</v>
      </c>
      <c r="B732" s="623">
        <f>Sheet1!B733-'Tot. Chelt.'!E743</f>
        <v>0</v>
      </c>
      <c r="C732" s="623">
        <f>Sheet1!C733-'Tot. Chelt.'!F743</f>
        <v>0</v>
      </c>
      <c r="D732" s="623">
        <f>Sheet1!D733-'Tot. Chelt.'!G743</f>
        <v>0</v>
      </c>
      <c r="E732" s="623">
        <f>Sheet1!E733-'Tot. Chelt.'!H743</f>
        <v>0</v>
      </c>
      <c r="F732" s="623">
        <f>Sheet1!F733-'Tot. Chelt.'!I743</f>
        <v>0</v>
      </c>
      <c r="G732" s="623">
        <f>Sheet1!G733-'Tot. Chelt.'!J743</f>
        <v>0</v>
      </c>
      <c r="H732" s="623">
        <f>Sheet1!H733-'Tot. Chelt.'!K743</f>
        <v>0</v>
      </c>
      <c r="I732" s="623">
        <f>Sheet1!I733-'Tot. Chelt.'!L743</f>
        <v>0</v>
      </c>
      <c r="J732" s="623">
        <f>Sheet1!J733-'Tot. Chelt.'!M743</f>
        <v>0</v>
      </c>
    </row>
    <row r="733" spans="1:10" x14ac:dyDescent="0.2">
      <c r="A733" s="623">
        <f>Sheet1!A734-'Tot. Chelt.'!D744</f>
        <v>0</v>
      </c>
      <c r="B733" s="623">
        <f>Sheet1!B734-'Tot. Chelt.'!E744</f>
        <v>0</v>
      </c>
      <c r="C733" s="623">
        <f>Sheet1!C734-'Tot. Chelt.'!F744</f>
        <v>0</v>
      </c>
      <c r="D733" s="623">
        <f>Sheet1!D734-'Tot. Chelt.'!G744</f>
        <v>0</v>
      </c>
      <c r="E733" s="623">
        <f>Sheet1!E734-'Tot. Chelt.'!H744</f>
        <v>0</v>
      </c>
      <c r="F733" s="623">
        <f>Sheet1!F734-'Tot. Chelt.'!I744</f>
        <v>0</v>
      </c>
      <c r="G733" s="623">
        <f>Sheet1!G734-'Tot. Chelt.'!J744</f>
        <v>0</v>
      </c>
      <c r="H733" s="623">
        <f>Sheet1!H734-'Tot. Chelt.'!K744</f>
        <v>0</v>
      </c>
      <c r="I733" s="623">
        <f>Sheet1!I734-'Tot. Chelt.'!L744</f>
        <v>0</v>
      </c>
      <c r="J733" s="623">
        <f>Sheet1!J734-'Tot. Chelt.'!M744</f>
        <v>0</v>
      </c>
    </row>
    <row r="734" spans="1:10" x14ac:dyDescent="0.2">
      <c r="A734" s="623">
        <f>Sheet1!A735-'Tot. Chelt.'!D745</f>
        <v>0</v>
      </c>
      <c r="B734" s="623">
        <f>Sheet1!B735-'Tot. Chelt.'!E745</f>
        <v>0</v>
      </c>
      <c r="C734" s="623">
        <f>Sheet1!C735-'Tot. Chelt.'!F745</f>
        <v>0</v>
      </c>
      <c r="D734" s="623">
        <f>Sheet1!D735-'Tot. Chelt.'!G745</f>
        <v>0</v>
      </c>
      <c r="E734" s="623">
        <f>Sheet1!E735-'Tot. Chelt.'!H745</f>
        <v>0</v>
      </c>
      <c r="F734" s="623">
        <f>Sheet1!F735-'Tot. Chelt.'!I745</f>
        <v>0</v>
      </c>
      <c r="G734" s="623">
        <f>Sheet1!G735-'Tot. Chelt.'!J745</f>
        <v>0</v>
      </c>
      <c r="H734" s="623">
        <f>Sheet1!H735-'Tot. Chelt.'!K745</f>
        <v>0</v>
      </c>
      <c r="I734" s="623">
        <f>Sheet1!I735-'Tot. Chelt.'!L745</f>
        <v>0</v>
      </c>
      <c r="J734" s="623">
        <f>Sheet1!J735-'Tot. Chelt.'!M745</f>
        <v>0</v>
      </c>
    </row>
    <row r="735" spans="1:10" x14ac:dyDescent="0.2">
      <c r="A735" s="623">
        <f>Sheet1!A736-'Tot. Chelt.'!D746</f>
        <v>0</v>
      </c>
      <c r="B735" s="623">
        <f>Sheet1!B736-'Tot. Chelt.'!E746</f>
        <v>0</v>
      </c>
      <c r="C735" s="623">
        <f>Sheet1!C736-'Tot. Chelt.'!F746</f>
        <v>0</v>
      </c>
      <c r="D735" s="623">
        <f>Sheet1!D736-'Tot. Chelt.'!G746</f>
        <v>0</v>
      </c>
      <c r="E735" s="623">
        <f>Sheet1!E736-'Tot. Chelt.'!H746</f>
        <v>0</v>
      </c>
      <c r="F735" s="623">
        <f>Sheet1!F736-'Tot. Chelt.'!I746</f>
        <v>0</v>
      </c>
      <c r="G735" s="623">
        <f>Sheet1!G736-'Tot. Chelt.'!J746</f>
        <v>0</v>
      </c>
      <c r="H735" s="623">
        <f>Sheet1!H736-'Tot. Chelt.'!K746</f>
        <v>0</v>
      </c>
      <c r="I735" s="623">
        <f>Sheet1!I736-'Tot. Chelt.'!L746</f>
        <v>0</v>
      </c>
      <c r="J735" s="623">
        <f>Sheet1!J736-'Tot. Chelt.'!M746</f>
        <v>0</v>
      </c>
    </row>
    <row r="736" spans="1:10" x14ac:dyDescent="0.2">
      <c r="A736" s="623">
        <f>Sheet1!A737-'Tot. Chelt.'!D747</f>
        <v>0</v>
      </c>
      <c r="B736" s="623">
        <f>Sheet1!B737-'Tot. Chelt.'!E747</f>
        <v>0</v>
      </c>
      <c r="C736" s="623">
        <f>Sheet1!C737-'Tot. Chelt.'!F747</f>
        <v>0</v>
      </c>
      <c r="D736" s="623">
        <f>Sheet1!D737-'Tot. Chelt.'!G747</f>
        <v>0</v>
      </c>
      <c r="E736" s="623">
        <f>Sheet1!E737-'Tot. Chelt.'!H747</f>
        <v>0</v>
      </c>
      <c r="F736" s="623">
        <f>Sheet1!F737-'Tot. Chelt.'!I747</f>
        <v>0</v>
      </c>
      <c r="G736" s="623">
        <f>Sheet1!G737-'Tot. Chelt.'!J747</f>
        <v>0</v>
      </c>
      <c r="H736" s="623">
        <f>Sheet1!H737-'Tot. Chelt.'!K747</f>
        <v>0</v>
      </c>
      <c r="I736" s="623">
        <f>Sheet1!I737-'Tot. Chelt.'!L747</f>
        <v>0</v>
      </c>
      <c r="J736" s="623">
        <f>Sheet1!J737-'Tot. Chelt.'!M747</f>
        <v>0</v>
      </c>
    </row>
    <row r="737" spans="1:10" x14ac:dyDescent="0.2">
      <c r="A737" s="623">
        <f>Sheet1!A738-'Tot. Chelt.'!D748</f>
        <v>0</v>
      </c>
      <c r="B737" s="623">
        <f>Sheet1!B738-'Tot. Chelt.'!E748</f>
        <v>0</v>
      </c>
      <c r="C737" s="623">
        <f>Sheet1!C738-'Tot. Chelt.'!F748</f>
        <v>0</v>
      </c>
      <c r="D737" s="623">
        <f>Sheet1!D738-'Tot. Chelt.'!G748</f>
        <v>0</v>
      </c>
      <c r="E737" s="623">
        <f>Sheet1!E738-'Tot. Chelt.'!H748</f>
        <v>0</v>
      </c>
      <c r="F737" s="623">
        <f>Sheet1!F738-'Tot. Chelt.'!I748</f>
        <v>0</v>
      </c>
      <c r="G737" s="623">
        <f>Sheet1!G738-'Tot. Chelt.'!J748</f>
        <v>0</v>
      </c>
      <c r="H737" s="623">
        <f>Sheet1!H738-'Tot. Chelt.'!K748</f>
        <v>0</v>
      </c>
      <c r="I737" s="623">
        <f>Sheet1!I738-'Tot. Chelt.'!L748</f>
        <v>0</v>
      </c>
      <c r="J737" s="623">
        <f>Sheet1!J738-'Tot. Chelt.'!M748</f>
        <v>0</v>
      </c>
    </row>
    <row r="738" spans="1:10" x14ac:dyDescent="0.2">
      <c r="A738" s="623">
        <f>Sheet1!A739-'Tot. Chelt.'!D749</f>
        <v>0</v>
      </c>
      <c r="B738" s="623">
        <f>Sheet1!B739-'Tot. Chelt.'!E749</f>
        <v>0</v>
      </c>
      <c r="C738" s="623">
        <f>Sheet1!C739-'Tot. Chelt.'!F749</f>
        <v>0</v>
      </c>
      <c r="D738" s="623">
        <f>Sheet1!D739-'Tot. Chelt.'!G749</f>
        <v>0</v>
      </c>
      <c r="E738" s="623">
        <f>Sheet1!E739-'Tot. Chelt.'!H749</f>
        <v>0</v>
      </c>
      <c r="F738" s="623">
        <f>Sheet1!F739-'Tot. Chelt.'!I749</f>
        <v>0</v>
      </c>
      <c r="G738" s="623">
        <f>Sheet1!G739-'Tot. Chelt.'!J749</f>
        <v>0</v>
      </c>
      <c r="H738" s="623">
        <f>Sheet1!H739-'Tot. Chelt.'!K749</f>
        <v>0</v>
      </c>
      <c r="I738" s="623">
        <f>Sheet1!I739-'Tot. Chelt.'!L749</f>
        <v>0</v>
      </c>
      <c r="J738" s="623">
        <f>Sheet1!J739-'Tot. Chelt.'!M749</f>
        <v>0</v>
      </c>
    </row>
    <row r="739" spans="1:10" x14ac:dyDescent="0.2">
      <c r="A739" s="623">
        <f>Sheet1!A740-'Tot. Chelt.'!D750</f>
        <v>0</v>
      </c>
      <c r="B739" s="623">
        <f>Sheet1!B740-'Tot. Chelt.'!E750</f>
        <v>0</v>
      </c>
      <c r="C739" s="623">
        <f>Sheet1!C740-'Tot. Chelt.'!F750</f>
        <v>0</v>
      </c>
      <c r="D739" s="623">
        <f>Sheet1!D740-'Tot. Chelt.'!G750</f>
        <v>0</v>
      </c>
      <c r="E739" s="623">
        <f>Sheet1!E740-'Tot. Chelt.'!H750</f>
        <v>0</v>
      </c>
      <c r="F739" s="623">
        <f>Sheet1!F740-'Tot. Chelt.'!I750</f>
        <v>0</v>
      </c>
      <c r="G739" s="623">
        <f>Sheet1!G740-'Tot. Chelt.'!J750</f>
        <v>0</v>
      </c>
      <c r="H739" s="623">
        <f>Sheet1!H740-'Tot. Chelt.'!K750</f>
        <v>0</v>
      </c>
      <c r="I739" s="623">
        <f>Sheet1!I740-'Tot. Chelt.'!L750</f>
        <v>0</v>
      </c>
      <c r="J739" s="623">
        <f>Sheet1!J740-'Tot. Chelt.'!M750</f>
        <v>0</v>
      </c>
    </row>
    <row r="740" spans="1:10" x14ac:dyDescent="0.2">
      <c r="A740" s="623">
        <f>Sheet1!A741-'Tot. Chelt.'!D751</f>
        <v>0</v>
      </c>
      <c r="B740" s="623">
        <f>Sheet1!B741-'Tot. Chelt.'!E751</f>
        <v>0</v>
      </c>
      <c r="C740" s="623">
        <f>Sheet1!C741-'Tot. Chelt.'!F751</f>
        <v>0</v>
      </c>
      <c r="D740" s="623">
        <f>Sheet1!D741-'Tot. Chelt.'!G751</f>
        <v>0</v>
      </c>
      <c r="E740" s="623">
        <f>Sheet1!E741-'Tot. Chelt.'!H751</f>
        <v>0</v>
      </c>
      <c r="F740" s="623">
        <f>Sheet1!F741-'Tot. Chelt.'!I751</f>
        <v>0</v>
      </c>
      <c r="G740" s="623">
        <f>Sheet1!G741-'Tot. Chelt.'!J751</f>
        <v>0</v>
      </c>
      <c r="H740" s="623">
        <f>Sheet1!H741-'Tot. Chelt.'!K751</f>
        <v>0</v>
      </c>
      <c r="I740" s="623">
        <f>Sheet1!I741-'Tot. Chelt.'!L751</f>
        <v>0</v>
      </c>
      <c r="J740" s="623">
        <f>Sheet1!J741-'Tot. Chelt.'!M751</f>
        <v>0</v>
      </c>
    </row>
    <row r="741" spans="1:10" x14ac:dyDescent="0.2">
      <c r="A741" s="623">
        <f>Sheet1!A742-'Tot. Chelt.'!D752</f>
        <v>0</v>
      </c>
      <c r="B741" s="623">
        <f>Sheet1!B742-'Tot. Chelt.'!E752</f>
        <v>0</v>
      </c>
      <c r="C741" s="623">
        <f>Sheet1!C742-'Tot. Chelt.'!F752</f>
        <v>0</v>
      </c>
      <c r="D741" s="623">
        <f>Sheet1!D742-'Tot. Chelt.'!G752</f>
        <v>0</v>
      </c>
      <c r="E741" s="623">
        <f>Sheet1!E742-'Tot. Chelt.'!H752</f>
        <v>0</v>
      </c>
      <c r="F741" s="623">
        <f>Sheet1!F742-'Tot. Chelt.'!I752</f>
        <v>0</v>
      </c>
      <c r="G741" s="623">
        <f>Sheet1!G742-'Tot. Chelt.'!J752</f>
        <v>0</v>
      </c>
      <c r="H741" s="623">
        <f>Sheet1!H742-'Tot. Chelt.'!K752</f>
        <v>0</v>
      </c>
      <c r="I741" s="623">
        <f>Sheet1!I742-'Tot. Chelt.'!L752</f>
        <v>0</v>
      </c>
      <c r="J741" s="623">
        <f>Sheet1!J742-'Tot. Chelt.'!M752</f>
        <v>0</v>
      </c>
    </row>
    <row r="742" spans="1:10" x14ac:dyDescent="0.2">
      <c r="A742" s="623">
        <f>Sheet1!A743-'Tot. Chelt.'!D753</f>
        <v>0</v>
      </c>
      <c r="B742" s="623">
        <f>Sheet1!B743-'Tot. Chelt.'!E753</f>
        <v>0</v>
      </c>
      <c r="C742" s="623">
        <f>Sheet1!C743-'Tot. Chelt.'!F753</f>
        <v>0</v>
      </c>
      <c r="D742" s="623">
        <f>Sheet1!D743-'Tot. Chelt.'!G753</f>
        <v>0</v>
      </c>
      <c r="E742" s="623">
        <f>Sheet1!E743-'Tot. Chelt.'!H753</f>
        <v>0</v>
      </c>
      <c r="F742" s="623">
        <f>Sheet1!F743-'Tot. Chelt.'!I753</f>
        <v>0</v>
      </c>
      <c r="G742" s="623">
        <f>Sheet1!G743-'Tot. Chelt.'!J753</f>
        <v>0</v>
      </c>
      <c r="H742" s="623">
        <f>Sheet1!H743-'Tot. Chelt.'!K753</f>
        <v>0</v>
      </c>
      <c r="I742" s="623">
        <f>Sheet1!I743-'Tot. Chelt.'!L753</f>
        <v>0</v>
      </c>
      <c r="J742" s="623">
        <f>Sheet1!J743-'Tot. Chelt.'!M753</f>
        <v>0</v>
      </c>
    </row>
    <row r="743" spans="1:10" x14ac:dyDescent="0.2">
      <c r="A743" s="623">
        <f>Sheet1!A744-'Tot. Chelt.'!D754</f>
        <v>0</v>
      </c>
      <c r="B743" s="623">
        <f>Sheet1!B744-'Tot. Chelt.'!E754</f>
        <v>0</v>
      </c>
      <c r="C743" s="623">
        <f>Sheet1!C744-'Tot. Chelt.'!F754</f>
        <v>0</v>
      </c>
      <c r="D743" s="623">
        <f>Sheet1!D744-'Tot. Chelt.'!G754</f>
        <v>0</v>
      </c>
      <c r="E743" s="623">
        <f>Sheet1!E744-'Tot. Chelt.'!H754</f>
        <v>0</v>
      </c>
      <c r="F743" s="623">
        <f>Sheet1!F744-'Tot. Chelt.'!I754</f>
        <v>0</v>
      </c>
      <c r="G743" s="623">
        <f>Sheet1!G744-'Tot. Chelt.'!J754</f>
        <v>0</v>
      </c>
      <c r="H743" s="623">
        <f>Sheet1!H744-'Tot. Chelt.'!K754</f>
        <v>0</v>
      </c>
      <c r="I743" s="623">
        <f>Sheet1!I744-'Tot. Chelt.'!L754</f>
        <v>0</v>
      </c>
      <c r="J743" s="623">
        <f>Sheet1!J744-'Tot. Chelt.'!M754</f>
        <v>0</v>
      </c>
    </row>
    <row r="744" spans="1:10" x14ac:dyDescent="0.2">
      <c r="A744" s="623">
        <f>Sheet1!A745-'Tot. Chelt.'!D755</f>
        <v>0</v>
      </c>
      <c r="B744" s="623">
        <f>Sheet1!B745-'Tot. Chelt.'!E755</f>
        <v>0</v>
      </c>
      <c r="C744" s="623">
        <f>Sheet1!C745-'Tot. Chelt.'!F755</f>
        <v>0</v>
      </c>
      <c r="D744" s="623">
        <f>Sheet1!D745-'Tot. Chelt.'!G755</f>
        <v>0</v>
      </c>
      <c r="E744" s="623">
        <f>Sheet1!E745-'Tot. Chelt.'!H755</f>
        <v>0</v>
      </c>
      <c r="F744" s="623">
        <f>Sheet1!F745-'Tot. Chelt.'!I755</f>
        <v>0</v>
      </c>
      <c r="G744" s="623">
        <f>Sheet1!G745-'Tot. Chelt.'!J755</f>
        <v>0</v>
      </c>
      <c r="H744" s="623">
        <f>Sheet1!H745-'Tot. Chelt.'!K755</f>
        <v>0</v>
      </c>
      <c r="I744" s="623">
        <f>Sheet1!I745-'Tot. Chelt.'!L755</f>
        <v>0</v>
      </c>
      <c r="J744" s="623">
        <f>Sheet1!J745-'Tot. Chelt.'!M755</f>
        <v>0</v>
      </c>
    </row>
    <row r="745" spans="1:10" x14ac:dyDescent="0.2">
      <c r="A745" s="623">
        <f>Sheet1!A746-'Tot. Chelt.'!D756</f>
        <v>0</v>
      </c>
      <c r="B745" s="623">
        <f>Sheet1!B746-'Tot. Chelt.'!E756</f>
        <v>0</v>
      </c>
      <c r="C745" s="623">
        <f>Sheet1!C746-'Tot. Chelt.'!F756</f>
        <v>0</v>
      </c>
      <c r="D745" s="623">
        <f>Sheet1!D746-'Tot. Chelt.'!G756</f>
        <v>0</v>
      </c>
      <c r="E745" s="623">
        <f>Sheet1!E746-'Tot. Chelt.'!H756</f>
        <v>0</v>
      </c>
      <c r="F745" s="623">
        <f>Sheet1!F746-'Tot. Chelt.'!I756</f>
        <v>0</v>
      </c>
      <c r="G745" s="623">
        <f>Sheet1!G746-'Tot. Chelt.'!J756</f>
        <v>0</v>
      </c>
      <c r="H745" s="623">
        <f>Sheet1!H746-'Tot. Chelt.'!K756</f>
        <v>0</v>
      </c>
      <c r="I745" s="623">
        <f>Sheet1!I746-'Tot. Chelt.'!L756</f>
        <v>0</v>
      </c>
      <c r="J745" s="623">
        <f>Sheet1!J746-'Tot. Chelt.'!M756</f>
        <v>0</v>
      </c>
    </row>
    <row r="746" spans="1:10" x14ac:dyDescent="0.2">
      <c r="A746" s="623">
        <f>Sheet1!A747-'Tot. Chelt.'!D757</f>
        <v>0</v>
      </c>
      <c r="B746" s="623">
        <f>Sheet1!B747-'Tot. Chelt.'!E757</f>
        <v>0</v>
      </c>
      <c r="C746" s="623">
        <f>Sheet1!C747-'Tot. Chelt.'!F757</f>
        <v>0</v>
      </c>
      <c r="D746" s="623">
        <f>Sheet1!D747-'Tot. Chelt.'!G757</f>
        <v>0</v>
      </c>
      <c r="E746" s="623">
        <f>Sheet1!E747-'Tot. Chelt.'!H757</f>
        <v>0</v>
      </c>
      <c r="F746" s="623">
        <f>Sheet1!F747-'Tot. Chelt.'!I757</f>
        <v>0</v>
      </c>
      <c r="G746" s="623">
        <f>Sheet1!G747-'Tot. Chelt.'!J757</f>
        <v>0</v>
      </c>
      <c r="H746" s="623">
        <f>Sheet1!H747-'Tot. Chelt.'!K757</f>
        <v>0</v>
      </c>
      <c r="I746" s="623">
        <f>Sheet1!I747-'Tot. Chelt.'!L757</f>
        <v>0</v>
      </c>
      <c r="J746" s="623">
        <f>Sheet1!J747-'Tot. Chelt.'!M757</f>
        <v>0</v>
      </c>
    </row>
    <row r="747" spans="1:10" x14ac:dyDescent="0.2">
      <c r="A747" s="623">
        <f>Sheet1!A748-'Tot. Chelt.'!D758</f>
        <v>0</v>
      </c>
      <c r="B747" s="623">
        <f>Sheet1!B748-'Tot. Chelt.'!E758</f>
        <v>0</v>
      </c>
      <c r="C747" s="623">
        <f>Sheet1!C748-'Tot. Chelt.'!F758</f>
        <v>0</v>
      </c>
      <c r="D747" s="623">
        <f>Sheet1!D748-'Tot. Chelt.'!G758</f>
        <v>0</v>
      </c>
      <c r="E747" s="623">
        <f>Sheet1!E748-'Tot. Chelt.'!H758</f>
        <v>0</v>
      </c>
      <c r="F747" s="623">
        <f>Sheet1!F748-'Tot. Chelt.'!I758</f>
        <v>0</v>
      </c>
      <c r="G747" s="623">
        <f>Sheet1!G748-'Tot. Chelt.'!J758</f>
        <v>0</v>
      </c>
      <c r="H747" s="623">
        <f>Sheet1!H748-'Tot. Chelt.'!K758</f>
        <v>0</v>
      </c>
      <c r="I747" s="623">
        <f>Sheet1!I748-'Tot. Chelt.'!L758</f>
        <v>0</v>
      </c>
      <c r="J747" s="623">
        <f>Sheet1!J748-'Tot. Chelt.'!M758</f>
        <v>0</v>
      </c>
    </row>
    <row r="748" spans="1:10" x14ac:dyDescent="0.2">
      <c r="A748" s="623">
        <f>Sheet1!A749-'Tot. Chelt.'!D759</f>
        <v>0</v>
      </c>
      <c r="B748" s="623">
        <f>Sheet1!B749-'Tot. Chelt.'!E759</f>
        <v>0</v>
      </c>
      <c r="C748" s="623">
        <f>Sheet1!C749-'Tot. Chelt.'!F759</f>
        <v>0</v>
      </c>
      <c r="D748" s="623">
        <f>Sheet1!D749-'Tot. Chelt.'!G759</f>
        <v>0</v>
      </c>
      <c r="E748" s="623">
        <f>Sheet1!E749-'Tot. Chelt.'!H759</f>
        <v>0</v>
      </c>
      <c r="F748" s="623">
        <f>Sheet1!F749-'Tot. Chelt.'!I759</f>
        <v>0</v>
      </c>
      <c r="G748" s="623">
        <f>Sheet1!G749-'Tot. Chelt.'!J759</f>
        <v>0</v>
      </c>
      <c r="H748" s="623">
        <f>Sheet1!H749-'Tot. Chelt.'!K759</f>
        <v>0</v>
      </c>
      <c r="I748" s="623">
        <f>Sheet1!I749-'Tot. Chelt.'!L759</f>
        <v>0</v>
      </c>
      <c r="J748" s="623">
        <f>Sheet1!J749-'Tot. Chelt.'!M759</f>
        <v>0</v>
      </c>
    </row>
    <row r="749" spans="1:10" x14ac:dyDescent="0.2">
      <c r="A749" s="623">
        <f>Sheet1!A750-'Tot. Chelt.'!D760</f>
        <v>0</v>
      </c>
      <c r="B749" s="623">
        <f>Sheet1!B750-'Tot. Chelt.'!E760</f>
        <v>0</v>
      </c>
      <c r="C749" s="623">
        <f>Sheet1!C750-'Tot. Chelt.'!F760</f>
        <v>0</v>
      </c>
      <c r="D749" s="623">
        <f>Sheet1!D750-'Tot. Chelt.'!G760</f>
        <v>0</v>
      </c>
      <c r="E749" s="623">
        <f>Sheet1!E750-'Tot. Chelt.'!H760</f>
        <v>0</v>
      </c>
      <c r="F749" s="623">
        <f>Sheet1!F750-'Tot. Chelt.'!I760</f>
        <v>0</v>
      </c>
      <c r="G749" s="623">
        <f>Sheet1!G750-'Tot. Chelt.'!J760</f>
        <v>0</v>
      </c>
      <c r="H749" s="623">
        <f>Sheet1!H750-'Tot. Chelt.'!K760</f>
        <v>0</v>
      </c>
      <c r="I749" s="623">
        <f>Sheet1!I750-'Tot. Chelt.'!L760</f>
        <v>0</v>
      </c>
      <c r="J749" s="623">
        <f>Sheet1!J750-'Tot. Chelt.'!M760</f>
        <v>0</v>
      </c>
    </row>
    <row r="750" spans="1:10" x14ac:dyDescent="0.2">
      <c r="A750" s="623">
        <f>Sheet1!A751-'Tot. Chelt.'!D761</f>
        <v>0</v>
      </c>
      <c r="B750" s="623">
        <f>Sheet1!B751-'Tot. Chelt.'!E761</f>
        <v>0</v>
      </c>
      <c r="C750" s="623">
        <f>Sheet1!C751-'Tot. Chelt.'!F761</f>
        <v>0</v>
      </c>
      <c r="D750" s="623">
        <f>Sheet1!D751-'Tot. Chelt.'!G761</f>
        <v>0</v>
      </c>
      <c r="E750" s="623">
        <f>Sheet1!E751-'Tot. Chelt.'!H761</f>
        <v>0</v>
      </c>
      <c r="F750" s="623">
        <f>Sheet1!F751-'Tot. Chelt.'!I761</f>
        <v>0</v>
      </c>
      <c r="G750" s="623">
        <f>Sheet1!G751-'Tot. Chelt.'!J761</f>
        <v>0</v>
      </c>
      <c r="H750" s="623">
        <f>Sheet1!H751-'Tot. Chelt.'!K761</f>
        <v>0</v>
      </c>
      <c r="I750" s="623">
        <f>Sheet1!I751-'Tot. Chelt.'!L761</f>
        <v>0</v>
      </c>
      <c r="J750" s="623">
        <f>Sheet1!J751-'Tot. Chelt.'!M761</f>
        <v>0</v>
      </c>
    </row>
    <row r="751" spans="1:10" x14ac:dyDescent="0.2">
      <c r="A751" s="623">
        <f>Sheet1!A752-'Tot. Chelt.'!D762</f>
        <v>0</v>
      </c>
      <c r="B751" s="623">
        <f>Sheet1!B752-'Tot. Chelt.'!E762</f>
        <v>0</v>
      </c>
      <c r="C751" s="623">
        <f>Sheet1!C752-'Tot. Chelt.'!F762</f>
        <v>0</v>
      </c>
      <c r="D751" s="623">
        <f>Sheet1!D752-'Tot. Chelt.'!G762</f>
        <v>0</v>
      </c>
      <c r="E751" s="623">
        <f>Sheet1!E752-'Tot. Chelt.'!H762</f>
        <v>0</v>
      </c>
      <c r="F751" s="623">
        <f>Sheet1!F752-'Tot. Chelt.'!I762</f>
        <v>0</v>
      </c>
      <c r="G751" s="623">
        <f>Sheet1!G752-'Tot. Chelt.'!J762</f>
        <v>0</v>
      </c>
      <c r="H751" s="623">
        <f>Sheet1!H752-'Tot. Chelt.'!K762</f>
        <v>0</v>
      </c>
      <c r="I751" s="623">
        <f>Sheet1!I752-'Tot. Chelt.'!L762</f>
        <v>0</v>
      </c>
      <c r="J751" s="623">
        <f>Sheet1!J752-'Tot. Chelt.'!M762</f>
        <v>0</v>
      </c>
    </row>
    <row r="752" spans="1:10" x14ac:dyDescent="0.2">
      <c r="A752" s="623">
        <f>Sheet1!A753-'Tot. Chelt.'!D763</f>
        <v>0</v>
      </c>
      <c r="B752" s="623">
        <f>Sheet1!B753-'Tot. Chelt.'!E763</f>
        <v>0</v>
      </c>
      <c r="C752" s="623">
        <f>Sheet1!C753-'Tot. Chelt.'!F763</f>
        <v>0</v>
      </c>
      <c r="D752" s="623">
        <f>Sheet1!D753-'Tot. Chelt.'!G763</f>
        <v>0</v>
      </c>
      <c r="E752" s="623">
        <f>Sheet1!E753-'Tot. Chelt.'!H763</f>
        <v>0</v>
      </c>
      <c r="F752" s="623">
        <f>Sheet1!F753-'Tot. Chelt.'!I763</f>
        <v>0</v>
      </c>
      <c r="G752" s="623">
        <f>Sheet1!G753-'Tot. Chelt.'!J763</f>
        <v>0</v>
      </c>
      <c r="H752" s="623">
        <f>Sheet1!H753-'Tot. Chelt.'!K763</f>
        <v>0</v>
      </c>
      <c r="I752" s="623">
        <f>Sheet1!I753-'Tot. Chelt.'!L763</f>
        <v>0</v>
      </c>
      <c r="J752" s="623">
        <f>Sheet1!J753-'Tot. Chelt.'!M763</f>
        <v>0</v>
      </c>
    </row>
    <row r="753" spans="1:10" x14ac:dyDescent="0.2">
      <c r="A753" s="623">
        <f>Sheet1!A754-'Tot. Chelt.'!D764</f>
        <v>0</v>
      </c>
      <c r="B753" s="623">
        <f>Sheet1!B754-'Tot. Chelt.'!E764</f>
        <v>0</v>
      </c>
      <c r="C753" s="623">
        <f>Sheet1!C754-'Tot. Chelt.'!F764</f>
        <v>0</v>
      </c>
      <c r="D753" s="623">
        <f>Sheet1!D754-'Tot. Chelt.'!G764</f>
        <v>0</v>
      </c>
      <c r="E753" s="623">
        <f>Sheet1!E754-'Tot. Chelt.'!H764</f>
        <v>0</v>
      </c>
      <c r="F753" s="623">
        <f>Sheet1!F754-'Tot. Chelt.'!I764</f>
        <v>0</v>
      </c>
      <c r="G753" s="623">
        <f>Sheet1!G754-'Tot. Chelt.'!J764</f>
        <v>0</v>
      </c>
      <c r="H753" s="623">
        <f>Sheet1!H754-'Tot. Chelt.'!K764</f>
        <v>0</v>
      </c>
      <c r="I753" s="623">
        <f>Sheet1!I754-'Tot. Chelt.'!L764</f>
        <v>0</v>
      </c>
      <c r="J753" s="623">
        <f>Sheet1!J754-'Tot. Chelt.'!M764</f>
        <v>0</v>
      </c>
    </row>
    <row r="754" spans="1:10" x14ac:dyDescent="0.2">
      <c r="A754" s="623">
        <f>Sheet1!A755-'Tot. Chelt.'!D765</f>
        <v>0</v>
      </c>
      <c r="B754" s="623">
        <f>Sheet1!B755-'Tot. Chelt.'!E765</f>
        <v>0</v>
      </c>
      <c r="C754" s="623">
        <f>Sheet1!C755-'Tot. Chelt.'!F765</f>
        <v>0</v>
      </c>
      <c r="D754" s="623">
        <f>Sheet1!D755-'Tot. Chelt.'!G765</f>
        <v>0</v>
      </c>
      <c r="E754" s="623">
        <f>Sheet1!E755-'Tot. Chelt.'!H765</f>
        <v>0</v>
      </c>
      <c r="F754" s="623">
        <f>Sheet1!F755-'Tot. Chelt.'!I765</f>
        <v>0</v>
      </c>
      <c r="G754" s="623">
        <f>Sheet1!G755-'Tot. Chelt.'!J765</f>
        <v>0</v>
      </c>
      <c r="H754" s="623">
        <f>Sheet1!H755-'Tot. Chelt.'!K765</f>
        <v>0</v>
      </c>
      <c r="I754" s="623">
        <f>Sheet1!I755-'Tot. Chelt.'!L765</f>
        <v>0</v>
      </c>
      <c r="J754" s="623">
        <f>Sheet1!J755-'Tot. Chelt.'!M765</f>
        <v>0</v>
      </c>
    </row>
    <row r="755" spans="1:10" x14ac:dyDescent="0.2">
      <c r="A755" s="623">
        <f>Sheet1!A756-'Tot. Chelt.'!D766</f>
        <v>0</v>
      </c>
      <c r="B755" s="623">
        <f>Sheet1!B756-'Tot. Chelt.'!E766</f>
        <v>0</v>
      </c>
      <c r="C755" s="623">
        <f>Sheet1!C756-'Tot. Chelt.'!F766</f>
        <v>0</v>
      </c>
      <c r="D755" s="623">
        <f>Sheet1!D756-'Tot. Chelt.'!G766</f>
        <v>0</v>
      </c>
      <c r="E755" s="623">
        <f>Sheet1!E756-'Tot. Chelt.'!H766</f>
        <v>0</v>
      </c>
      <c r="F755" s="623">
        <f>Sheet1!F756-'Tot. Chelt.'!I766</f>
        <v>0</v>
      </c>
      <c r="G755" s="623">
        <f>Sheet1!G756-'Tot. Chelt.'!J766</f>
        <v>0</v>
      </c>
      <c r="H755" s="623">
        <f>Sheet1!H756-'Tot. Chelt.'!K766</f>
        <v>0</v>
      </c>
      <c r="I755" s="623">
        <f>Sheet1!I756-'Tot. Chelt.'!L766</f>
        <v>0</v>
      </c>
      <c r="J755" s="623">
        <f>Sheet1!J756-'Tot. Chelt.'!M766</f>
        <v>0</v>
      </c>
    </row>
    <row r="756" spans="1:10" x14ac:dyDescent="0.2">
      <c r="A756" s="623">
        <f>Sheet1!A757-'Tot. Chelt.'!D767</f>
        <v>0</v>
      </c>
      <c r="B756" s="623">
        <f>Sheet1!B757-'Tot. Chelt.'!E767</f>
        <v>0</v>
      </c>
      <c r="C756" s="623">
        <f>Sheet1!C757-'Tot. Chelt.'!F767</f>
        <v>0</v>
      </c>
      <c r="D756" s="623">
        <f>Sheet1!D757-'Tot. Chelt.'!G767</f>
        <v>0</v>
      </c>
      <c r="E756" s="623">
        <f>Sheet1!E757-'Tot. Chelt.'!H767</f>
        <v>0</v>
      </c>
      <c r="F756" s="623">
        <f>Sheet1!F757-'Tot. Chelt.'!I767</f>
        <v>0</v>
      </c>
      <c r="G756" s="623">
        <f>Sheet1!G757-'Tot. Chelt.'!J767</f>
        <v>0</v>
      </c>
      <c r="H756" s="623">
        <f>Sheet1!H757-'Tot. Chelt.'!K767</f>
        <v>0</v>
      </c>
      <c r="I756" s="623">
        <f>Sheet1!I757-'Tot. Chelt.'!L767</f>
        <v>0</v>
      </c>
      <c r="J756" s="623">
        <f>Sheet1!J757-'Tot. Chelt.'!M767</f>
        <v>0</v>
      </c>
    </row>
    <row r="757" spans="1:10" x14ac:dyDescent="0.2">
      <c r="A757" s="623">
        <f>Sheet1!A758-'Tot. Chelt.'!D768</f>
        <v>0</v>
      </c>
      <c r="B757" s="623">
        <f>Sheet1!B758-'Tot. Chelt.'!E768</f>
        <v>0</v>
      </c>
      <c r="C757" s="623">
        <f>Sheet1!C758-'Tot. Chelt.'!F768</f>
        <v>0</v>
      </c>
      <c r="D757" s="623">
        <f>Sheet1!D758-'Tot. Chelt.'!G768</f>
        <v>0</v>
      </c>
      <c r="E757" s="623">
        <f>Sheet1!E758-'Tot. Chelt.'!H768</f>
        <v>0</v>
      </c>
      <c r="F757" s="623">
        <f>Sheet1!F758-'Tot. Chelt.'!I768</f>
        <v>0</v>
      </c>
      <c r="G757" s="623">
        <f>Sheet1!G758-'Tot. Chelt.'!J768</f>
        <v>0</v>
      </c>
      <c r="H757" s="623">
        <f>Sheet1!H758-'Tot. Chelt.'!K768</f>
        <v>0</v>
      </c>
      <c r="I757" s="623">
        <f>Sheet1!I758-'Tot. Chelt.'!L768</f>
        <v>0</v>
      </c>
      <c r="J757" s="623">
        <f>Sheet1!J758-'Tot. Chelt.'!M768</f>
        <v>0</v>
      </c>
    </row>
    <row r="758" spans="1:10" x14ac:dyDescent="0.2">
      <c r="A758" s="623">
        <f>Sheet1!A759-'Tot. Chelt.'!D769</f>
        <v>0</v>
      </c>
      <c r="B758" s="623">
        <f>Sheet1!B759-'Tot. Chelt.'!E769</f>
        <v>0</v>
      </c>
      <c r="C758" s="623">
        <f>Sheet1!C759-'Tot. Chelt.'!F769</f>
        <v>0</v>
      </c>
      <c r="D758" s="623">
        <f>Sheet1!D759-'Tot. Chelt.'!G769</f>
        <v>0</v>
      </c>
      <c r="E758" s="623">
        <f>Sheet1!E759-'Tot. Chelt.'!H769</f>
        <v>0</v>
      </c>
      <c r="F758" s="623">
        <f>Sheet1!F759-'Tot. Chelt.'!I769</f>
        <v>0</v>
      </c>
      <c r="G758" s="623">
        <f>Sheet1!G759-'Tot. Chelt.'!J769</f>
        <v>0</v>
      </c>
      <c r="H758" s="623">
        <f>Sheet1!H759-'Tot. Chelt.'!K769</f>
        <v>0</v>
      </c>
      <c r="I758" s="623">
        <f>Sheet1!I759-'Tot. Chelt.'!L769</f>
        <v>0</v>
      </c>
      <c r="J758" s="623">
        <f>Sheet1!J759-'Tot. Chelt.'!M769</f>
        <v>0</v>
      </c>
    </row>
    <row r="759" spans="1:10" x14ac:dyDescent="0.2">
      <c r="A759" s="623">
        <f>Sheet1!A760-'Tot. Chelt.'!D770</f>
        <v>0</v>
      </c>
      <c r="B759" s="623">
        <f>Sheet1!B760-'Tot. Chelt.'!E770</f>
        <v>0</v>
      </c>
      <c r="C759" s="623">
        <f>Sheet1!C760-'Tot. Chelt.'!F770</f>
        <v>0</v>
      </c>
      <c r="D759" s="623">
        <f>Sheet1!D760-'Tot. Chelt.'!G770</f>
        <v>0</v>
      </c>
      <c r="E759" s="623">
        <f>Sheet1!E760-'Tot. Chelt.'!H770</f>
        <v>0</v>
      </c>
      <c r="F759" s="623">
        <f>Sheet1!F760-'Tot. Chelt.'!I770</f>
        <v>0</v>
      </c>
      <c r="G759" s="623">
        <f>Sheet1!G760-'Tot. Chelt.'!J770</f>
        <v>0</v>
      </c>
      <c r="H759" s="623">
        <f>Sheet1!H760-'Tot. Chelt.'!K770</f>
        <v>0</v>
      </c>
      <c r="I759" s="623">
        <f>Sheet1!I760-'Tot. Chelt.'!L770</f>
        <v>0</v>
      </c>
      <c r="J759" s="623">
        <f>Sheet1!J760-'Tot. Chelt.'!M770</f>
        <v>0</v>
      </c>
    </row>
    <row r="760" spans="1:10" x14ac:dyDescent="0.2">
      <c r="A760" s="623">
        <f>Sheet1!A761-'Tot. Chelt.'!D771</f>
        <v>0</v>
      </c>
      <c r="B760" s="623">
        <f>Sheet1!B761-'Tot. Chelt.'!E771</f>
        <v>0</v>
      </c>
      <c r="C760" s="623">
        <f>Sheet1!C761-'Tot. Chelt.'!F771</f>
        <v>0</v>
      </c>
      <c r="D760" s="623">
        <f>Sheet1!D761-'Tot. Chelt.'!G771</f>
        <v>0</v>
      </c>
      <c r="E760" s="623">
        <f>Sheet1!E761-'Tot. Chelt.'!H771</f>
        <v>0</v>
      </c>
      <c r="F760" s="623">
        <f>Sheet1!F761-'Tot. Chelt.'!I771</f>
        <v>0</v>
      </c>
      <c r="G760" s="623">
        <f>Sheet1!G761-'Tot. Chelt.'!J771</f>
        <v>0</v>
      </c>
      <c r="H760" s="623">
        <f>Sheet1!H761-'Tot. Chelt.'!K771</f>
        <v>0</v>
      </c>
      <c r="I760" s="623">
        <f>Sheet1!I761-'Tot. Chelt.'!L771</f>
        <v>0</v>
      </c>
      <c r="J760" s="623">
        <f>Sheet1!J761-'Tot. Chelt.'!M771</f>
        <v>0</v>
      </c>
    </row>
    <row r="761" spans="1:10" x14ac:dyDescent="0.2">
      <c r="A761" s="623">
        <f>Sheet1!A762-'Tot. Chelt.'!D772</f>
        <v>0</v>
      </c>
      <c r="B761" s="623">
        <f>Sheet1!B762-'Tot. Chelt.'!E772</f>
        <v>0</v>
      </c>
      <c r="C761" s="623">
        <f>Sheet1!C762-'Tot. Chelt.'!F772</f>
        <v>0</v>
      </c>
      <c r="D761" s="623">
        <f>Sheet1!D762-'Tot. Chelt.'!G772</f>
        <v>0</v>
      </c>
      <c r="E761" s="623">
        <f>Sheet1!E762-'Tot. Chelt.'!H772</f>
        <v>0</v>
      </c>
      <c r="F761" s="623">
        <f>Sheet1!F762-'Tot. Chelt.'!I772</f>
        <v>0</v>
      </c>
      <c r="G761" s="623">
        <f>Sheet1!G762-'Tot. Chelt.'!J772</f>
        <v>0</v>
      </c>
      <c r="H761" s="623">
        <f>Sheet1!H762-'Tot. Chelt.'!K772</f>
        <v>0</v>
      </c>
      <c r="I761" s="623">
        <f>Sheet1!I762-'Tot. Chelt.'!L772</f>
        <v>0</v>
      </c>
      <c r="J761" s="623">
        <f>Sheet1!J762-'Tot. Chelt.'!M772</f>
        <v>0</v>
      </c>
    </row>
    <row r="762" spans="1:10" x14ac:dyDescent="0.2">
      <c r="A762" s="623">
        <f>Sheet1!A763-'Tot. Chelt.'!D773</f>
        <v>0</v>
      </c>
      <c r="B762" s="623">
        <f>Sheet1!B763-'Tot. Chelt.'!E773</f>
        <v>0</v>
      </c>
      <c r="C762" s="623">
        <f>Sheet1!C763-'Tot. Chelt.'!F773</f>
        <v>0</v>
      </c>
      <c r="D762" s="623">
        <f>Sheet1!D763-'Tot. Chelt.'!G773</f>
        <v>0</v>
      </c>
      <c r="E762" s="623">
        <f>Sheet1!E763-'Tot. Chelt.'!H773</f>
        <v>0</v>
      </c>
      <c r="F762" s="623">
        <f>Sheet1!F763-'Tot. Chelt.'!I773</f>
        <v>0</v>
      </c>
      <c r="G762" s="623">
        <f>Sheet1!G763-'Tot. Chelt.'!J773</f>
        <v>0</v>
      </c>
      <c r="H762" s="623">
        <f>Sheet1!H763-'Tot. Chelt.'!K773</f>
        <v>0</v>
      </c>
      <c r="I762" s="623">
        <f>Sheet1!I763-'Tot. Chelt.'!L773</f>
        <v>0</v>
      </c>
      <c r="J762" s="623">
        <f>Sheet1!J763-'Tot. Chelt.'!M773</f>
        <v>0</v>
      </c>
    </row>
    <row r="763" spans="1:10" x14ac:dyDescent="0.2">
      <c r="A763" s="623">
        <f>Sheet1!A764-'Tot. Chelt.'!D774</f>
        <v>0</v>
      </c>
      <c r="B763" s="623">
        <f>Sheet1!B764-'Tot. Chelt.'!E774</f>
        <v>0</v>
      </c>
      <c r="C763" s="623">
        <f>Sheet1!C764-'Tot. Chelt.'!F774</f>
        <v>0</v>
      </c>
      <c r="D763" s="623">
        <f>Sheet1!D764-'Tot. Chelt.'!G774</f>
        <v>0</v>
      </c>
      <c r="E763" s="623">
        <f>Sheet1!E764-'Tot. Chelt.'!H774</f>
        <v>0</v>
      </c>
      <c r="F763" s="623">
        <f>Sheet1!F764-'Tot. Chelt.'!I774</f>
        <v>0</v>
      </c>
      <c r="G763" s="623">
        <f>Sheet1!G764-'Tot. Chelt.'!J774</f>
        <v>0</v>
      </c>
      <c r="H763" s="623">
        <f>Sheet1!H764-'Tot. Chelt.'!K774</f>
        <v>0</v>
      </c>
      <c r="I763" s="623">
        <f>Sheet1!I764-'Tot. Chelt.'!L774</f>
        <v>0</v>
      </c>
      <c r="J763" s="623">
        <f>Sheet1!J764-'Tot. Chelt.'!M774</f>
        <v>0</v>
      </c>
    </row>
    <row r="764" spans="1:10" x14ac:dyDescent="0.2">
      <c r="A764" s="623">
        <f>Sheet1!A765-'Tot. Chelt.'!D775</f>
        <v>0</v>
      </c>
      <c r="B764" s="623">
        <f>Sheet1!B765-'Tot. Chelt.'!E775</f>
        <v>0</v>
      </c>
      <c r="C764" s="623">
        <f>Sheet1!C765-'Tot. Chelt.'!F775</f>
        <v>0</v>
      </c>
      <c r="D764" s="623">
        <f>Sheet1!D765-'Tot. Chelt.'!G775</f>
        <v>0</v>
      </c>
      <c r="E764" s="623">
        <f>Sheet1!E765-'Tot. Chelt.'!H775</f>
        <v>0</v>
      </c>
      <c r="F764" s="623">
        <f>Sheet1!F765-'Tot. Chelt.'!I775</f>
        <v>0</v>
      </c>
      <c r="G764" s="623">
        <f>Sheet1!G765-'Tot. Chelt.'!J775</f>
        <v>0</v>
      </c>
      <c r="H764" s="623">
        <f>Sheet1!H765-'Tot. Chelt.'!K775</f>
        <v>0</v>
      </c>
      <c r="I764" s="623">
        <f>Sheet1!I765-'Tot. Chelt.'!L775</f>
        <v>0</v>
      </c>
      <c r="J764" s="623">
        <f>Sheet1!J765-'Tot. Chelt.'!M775</f>
        <v>0</v>
      </c>
    </row>
    <row r="765" spans="1:10" x14ac:dyDescent="0.2">
      <c r="A765" s="623">
        <f>Sheet1!A766-'Tot. Chelt.'!D776</f>
        <v>0</v>
      </c>
      <c r="B765" s="623">
        <f>Sheet1!B766-'Tot. Chelt.'!E776</f>
        <v>0</v>
      </c>
      <c r="C765" s="623">
        <f>Sheet1!C766-'Tot. Chelt.'!F776</f>
        <v>0</v>
      </c>
      <c r="D765" s="623">
        <f>Sheet1!D766-'Tot. Chelt.'!G776</f>
        <v>0</v>
      </c>
      <c r="E765" s="623">
        <f>Sheet1!E766-'Tot. Chelt.'!H776</f>
        <v>0</v>
      </c>
      <c r="F765" s="623">
        <f>Sheet1!F766-'Tot. Chelt.'!I776</f>
        <v>0</v>
      </c>
      <c r="G765" s="623">
        <f>Sheet1!G766-'Tot. Chelt.'!J776</f>
        <v>0</v>
      </c>
      <c r="H765" s="623">
        <f>Sheet1!H766-'Tot. Chelt.'!K776</f>
        <v>0</v>
      </c>
      <c r="I765" s="623">
        <f>Sheet1!I766-'Tot. Chelt.'!L776</f>
        <v>0</v>
      </c>
      <c r="J765" s="623">
        <f>Sheet1!J766-'Tot. Chelt.'!M776</f>
        <v>0</v>
      </c>
    </row>
    <row r="766" spans="1:10" x14ac:dyDescent="0.2">
      <c r="A766" s="623">
        <f>Sheet1!A767-'Tot. Chelt.'!D777</f>
        <v>0</v>
      </c>
      <c r="B766" s="623">
        <f>Sheet1!B767-'Tot. Chelt.'!E777</f>
        <v>0</v>
      </c>
      <c r="C766" s="623">
        <f>Sheet1!C767-'Tot. Chelt.'!F777</f>
        <v>0</v>
      </c>
      <c r="D766" s="623">
        <f>Sheet1!D767-'Tot. Chelt.'!G777</f>
        <v>0</v>
      </c>
      <c r="E766" s="623">
        <f>Sheet1!E767-'Tot. Chelt.'!H777</f>
        <v>0</v>
      </c>
      <c r="F766" s="623">
        <f>Sheet1!F767-'Tot. Chelt.'!I777</f>
        <v>0</v>
      </c>
      <c r="G766" s="623">
        <f>Sheet1!G767-'Tot. Chelt.'!J777</f>
        <v>0</v>
      </c>
      <c r="H766" s="623">
        <f>Sheet1!H767-'Tot. Chelt.'!K777</f>
        <v>0</v>
      </c>
      <c r="I766" s="623">
        <f>Sheet1!I767-'Tot. Chelt.'!L777</f>
        <v>0</v>
      </c>
      <c r="J766" s="623">
        <f>Sheet1!J767-'Tot. Chelt.'!M777</f>
        <v>0</v>
      </c>
    </row>
    <row r="767" spans="1:10" x14ac:dyDescent="0.2">
      <c r="A767" s="623">
        <f>Sheet1!A768-'Tot. Chelt.'!D778</f>
        <v>0</v>
      </c>
      <c r="B767" s="623">
        <f>Sheet1!B768-'Tot. Chelt.'!E778</f>
        <v>0</v>
      </c>
      <c r="C767" s="623">
        <f>Sheet1!C768-'Tot. Chelt.'!F778</f>
        <v>0</v>
      </c>
      <c r="D767" s="623">
        <f>Sheet1!D768-'Tot. Chelt.'!G778</f>
        <v>0</v>
      </c>
      <c r="E767" s="623">
        <f>Sheet1!E768-'Tot. Chelt.'!H778</f>
        <v>0</v>
      </c>
      <c r="F767" s="623">
        <f>Sheet1!F768-'Tot. Chelt.'!I778</f>
        <v>0</v>
      </c>
      <c r="G767" s="623">
        <f>Sheet1!G768-'Tot. Chelt.'!J778</f>
        <v>0</v>
      </c>
      <c r="H767" s="623">
        <f>Sheet1!H768-'Tot. Chelt.'!K778</f>
        <v>0</v>
      </c>
      <c r="I767" s="623">
        <f>Sheet1!I768-'Tot. Chelt.'!L778</f>
        <v>0</v>
      </c>
      <c r="J767" s="623">
        <f>Sheet1!J768-'Tot. Chelt.'!M778</f>
        <v>0</v>
      </c>
    </row>
    <row r="768" spans="1:10" x14ac:dyDescent="0.2">
      <c r="A768" s="623">
        <f>Sheet1!A769-'Tot. Chelt.'!D779</f>
        <v>0</v>
      </c>
      <c r="B768" s="623">
        <f>Sheet1!B769-'Tot. Chelt.'!E779</f>
        <v>0</v>
      </c>
      <c r="C768" s="623">
        <f>Sheet1!C769-'Tot. Chelt.'!F779</f>
        <v>0</v>
      </c>
      <c r="D768" s="623">
        <f>Sheet1!D769-'Tot. Chelt.'!G779</f>
        <v>0</v>
      </c>
      <c r="E768" s="623">
        <f>Sheet1!E769-'Tot. Chelt.'!H779</f>
        <v>0</v>
      </c>
      <c r="F768" s="623">
        <f>Sheet1!F769-'Tot. Chelt.'!I779</f>
        <v>0</v>
      </c>
      <c r="G768" s="623">
        <f>Sheet1!G769-'Tot. Chelt.'!J779</f>
        <v>0</v>
      </c>
      <c r="H768" s="623">
        <f>Sheet1!H769-'Tot. Chelt.'!K779</f>
        <v>0</v>
      </c>
      <c r="I768" s="623">
        <f>Sheet1!I769-'Tot. Chelt.'!L779</f>
        <v>0</v>
      </c>
      <c r="J768" s="623">
        <f>Sheet1!J769-'Tot. Chelt.'!M779</f>
        <v>0</v>
      </c>
    </row>
    <row r="769" spans="1:10" x14ac:dyDescent="0.2">
      <c r="A769" s="623">
        <f>Sheet1!A770-'Tot. Chelt.'!D780</f>
        <v>0</v>
      </c>
      <c r="B769" s="623">
        <f>Sheet1!B770-'Tot. Chelt.'!E780</f>
        <v>0</v>
      </c>
      <c r="C769" s="623">
        <f>Sheet1!C770-'Tot. Chelt.'!F780</f>
        <v>0</v>
      </c>
      <c r="D769" s="623">
        <f>Sheet1!D770-'Tot. Chelt.'!G780</f>
        <v>0</v>
      </c>
      <c r="E769" s="623">
        <f>Sheet1!E770-'Tot. Chelt.'!H780</f>
        <v>0</v>
      </c>
      <c r="F769" s="623">
        <f>Sheet1!F770-'Tot. Chelt.'!I780</f>
        <v>0</v>
      </c>
      <c r="G769" s="623">
        <f>Sheet1!G770-'Tot. Chelt.'!J780</f>
        <v>0</v>
      </c>
      <c r="H769" s="623">
        <f>Sheet1!H770-'Tot. Chelt.'!K780</f>
        <v>0</v>
      </c>
      <c r="I769" s="623">
        <f>Sheet1!I770-'Tot. Chelt.'!L780</f>
        <v>0</v>
      </c>
      <c r="J769" s="623">
        <f>Sheet1!J770-'Tot. Chelt.'!M780</f>
        <v>0</v>
      </c>
    </row>
    <row r="770" spans="1:10" x14ac:dyDescent="0.2">
      <c r="A770" s="623">
        <f>Sheet1!A771-'Tot. Chelt.'!D781</f>
        <v>0</v>
      </c>
      <c r="B770" s="623">
        <f>Sheet1!B771-'Tot. Chelt.'!E781</f>
        <v>0</v>
      </c>
      <c r="C770" s="623">
        <f>Sheet1!C771-'Tot. Chelt.'!F781</f>
        <v>0</v>
      </c>
      <c r="D770" s="623">
        <f>Sheet1!D771-'Tot. Chelt.'!G781</f>
        <v>0</v>
      </c>
      <c r="E770" s="623">
        <f>Sheet1!E771-'Tot. Chelt.'!H781</f>
        <v>0</v>
      </c>
      <c r="F770" s="623">
        <f>Sheet1!F771-'Tot. Chelt.'!I781</f>
        <v>0</v>
      </c>
      <c r="G770" s="623">
        <f>Sheet1!G771-'Tot. Chelt.'!J781</f>
        <v>0</v>
      </c>
      <c r="H770" s="623">
        <f>Sheet1!H771-'Tot. Chelt.'!K781</f>
        <v>0</v>
      </c>
      <c r="I770" s="623">
        <f>Sheet1!I771-'Tot. Chelt.'!L781</f>
        <v>0</v>
      </c>
      <c r="J770" s="623">
        <f>Sheet1!J771-'Tot. Chelt.'!M781</f>
        <v>0</v>
      </c>
    </row>
    <row r="771" spans="1:10" x14ac:dyDescent="0.2">
      <c r="A771" s="623">
        <f>Sheet1!A772-'Tot. Chelt.'!D782</f>
        <v>0</v>
      </c>
      <c r="B771" s="623">
        <f>Sheet1!B772-'Tot. Chelt.'!E782</f>
        <v>0</v>
      </c>
      <c r="C771" s="623">
        <f>Sheet1!C772-'Tot. Chelt.'!F782</f>
        <v>0</v>
      </c>
      <c r="D771" s="623">
        <f>Sheet1!D772-'Tot. Chelt.'!G782</f>
        <v>0</v>
      </c>
      <c r="E771" s="623">
        <f>Sheet1!E772-'Tot. Chelt.'!H782</f>
        <v>0</v>
      </c>
      <c r="F771" s="623">
        <f>Sheet1!F772-'Tot. Chelt.'!I782</f>
        <v>0</v>
      </c>
      <c r="G771" s="623">
        <f>Sheet1!G772-'Tot. Chelt.'!J782</f>
        <v>0</v>
      </c>
      <c r="H771" s="623">
        <f>Sheet1!H772-'Tot. Chelt.'!K782</f>
        <v>0</v>
      </c>
      <c r="I771" s="623">
        <f>Sheet1!I772-'Tot. Chelt.'!L782</f>
        <v>0</v>
      </c>
      <c r="J771" s="623">
        <f>Sheet1!J772-'Tot. Chelt.'!M782</f>
        <v>0</v>
      </c>
    </row>
    <row r="772" spans="1:10" x14ac:dyDescent="0.2">
      <c r="A772" s="623">
        <f>Sheet1!A773-'Tot. Chelt.'!D783</f>
        <v>0</v>
      </c>
      <c r="B772" s="623">
        <f>Sheet1!B773-'Tot. Chelt.'!E783</f>
        <v>0</v>
      </c>
      <c r="C772" s="623">
        <f>Sheet1!C773-'Tot. Chelt.'!F783</f>
        <v>0</v>
      </c>
      <c r="D772" s="623">
        <f>Sheet1!D773-'Tot. Chelt.'!G783</f>
        <v>0</v>
      </c>
      <c r="E772" s="623">
        <f>Sheet1!E773-'Tot. Chelt.'!H783</f>
        <v>0</v>
      </c>
      <c r="F772" s="623">
        <f>Sheet1!F773-'Tot. Chelt.'!I783</f>
        <v>0</v>
      </c>
      <c r="G772" s="623">
        <f>Sheet1!G773-'Tot. Chelt.'!J783</f>
        <v>0</v>
      </c>
      <c r="H772" s="623">
        <f>Sheet1!H773-'Tot. Chelt.'!K783</f>
        <v>0</v>
      </c>
      <c r="I772" s="623">
        <f>Sheet1!I773-'Tot. Chelt.'!L783</f>
        <v>0</v>
      </c>
      <c r="J772" s="623">
        <f>Sheet1!J773-'Tot. Chelt.'!M783</f>
        <v>0</v>
      </c>
    </row>
    <row r="773" spans="1:10" x14ac:dyDescent="0.2">
      <c r="A773" s="623">
        <f>Sheet1!A774-'Tot. Chelt.'!D784</f>
        <v>0</v>
      </c>
      <c r="B773" s="623">
        <f>Sheet1!B774-'Tot. Chelt.'!E784</f>
        <v>0</v>
      </c>
      <c r="C773" s="623">
        <f>Sheet1!C774-'Tot. Chelt.'!F784</f>
        <v>0</v>
      </c>
      <c r="D773" s="623">
        <f>Sheet1!D774-'Tot. Chelt.'!G784</f>
        <v>0</v>
      </c>
      <c r="E773" s="623">
        <f>Sheet1!E774-'Tot. Chelt.'!H784</f>
        <v>0</v>
      </c>
      <c r="F773" s="623">
        <f>Sheet1!F774-'Tot. Chelt.'!I784</f>
        <v>0</v>
      </c>
      <c r="G773" s="623">
        <f>Sheet1!G774-'Tot. Chelt.'!J784</f>
        <v>0</v>
      </c>
      <c r="H773" s="623">
        <f>Sheet1!H774-'Tot. Chelt.'!K784</f>
        <v>0</v>
      </c>
      <c r="I773" s="623">
        <f>Sheet1!I774-'Tot. Chelt.'!L784</f>
        <v>0</v>
      </c>
      <c r="J773" s="623">
        <f>Sheet1!J774-'Tot. Chelt.'!M784</f>
        <v>0</v>
      </c>
    </row>
    <row r="774" spans="1:10" x14ac:dyDescent="0.2">
      <c r="A774" s="623">
        <f>Sheet1!A775-'Tot. Chelt.'!D785</f>
        <v>0</v>
      </c>
      <c r="B774" s="623">
        <f>Sheet1!B775-'Tot. Chelt.'!E785</f>
        <v>0</v>
      </c>
      <c r="C774" s="623">
        <f>Sheet1!C775-'Tot. Chelt.'!F785</f>
        <v>0</v>
      </c>
      <c r="D774" s="623">
        <f>Sheet1!D775-'Tot. Chelt.'!G785</f>
        <v>0</v>
      </c>
      <c r="E774" s="623">
        <f>Sheet1!E775-'Tot. Chelt.'!H785</f>
        <v>0</v>
      </c>
      <c r="F774" s="623">
        <f>Sheet1!F775-'Tot. Chelt.'!I785</f>
        <v>0</v>
      </c>
      <c r="G774" s="623">
        <f>Sheet1!G775-'Tot. Chelt.'!J785</f>
        <v>0</v>
      </c>
      <c r="H774" s="623">
        <f>Sheet1!H775-'Tot. Chelt.'!K785</f>
        <v>0</v>
      </c>
      <c r="I774" s="623">
        <f>Sheet1!I775-'Tot. Chelt.'!L785</f>
        <v>0</v>
      </c>
      <c r="J774" s="623">
        <f>Sheet1!J775-'Tot. Chelt.'!M785</f>
        <v>0</v>
      </c>
    </row>
    <row r="775" spans="1:10" x14ac:dyDescent="0.2">
      <c r="A775" s="623">
        <f>Sheet1!A776-'Tot. Chelt.'!D786</f>
        <v>0</v>
      </c>
      <c r="B775" s="623">
        <f>Sheet1!B776-'Tot. Chelt.'!E786</f>
        <v>0</v>
      </c>
      <c r="C775" s="623">
        <f>Sheet1!C776-'Tot. Chelt.'!F786</f>
        <v>0</v>
      </c>
      <c r="D775" s="623">
        <f>Sheet1!D776-'Tot. Chelt.'!G786</f>
        <v>0</v>
      </c>
      <c r="E775" s="623">
        <f>Sheet1!E776-'Tot. Chelt.'!H786</f>
        <v>0</v>
      </c>
      <c r="F775" s="623">
        <f>Sheet1!F776-'Tot. Chelt.'!I786</f>
        <v>0</v>
      </c>
      <c r="G775" s="623">
        <f>Sheet1!G776-'Tot. Chelt.'!J786</f>
        <v>0</v>
      </c>
      <c r="H775" s="623">
        <f>Sheet1!H776-'Tot. Chelt.'!K786</f>
        <v>0</v>
      </c>
      <c r="I775" s="623">
        <f>Sheet1!I776-'Tot. Chelt.'!L786</f>
        <v>0</v>
      </c>
      <c r="J775" s="623">
        <f>Sheet1!J776-'Tot. Chelt.'!M786</f>
        <v>0</v>
      </c>
    </row>
    <row r="776" spans="1:10" x14ac:dyDescent="0.2">
      <c r="A776" s="623">
        <f>Sheet1!A777-'Tot. Chelt.'!D787</f>
        <v>0</v>
      </c>
      <c r="B776" s="623">
        <f>Sheet1!B777-'Tot. Chelt.'!E787</f>
        <v>0</v>
      </c>
      <c r="C776" s="623">
        <f>Sheet1!C777-'Tot. Chelt.'!F787</f>
        <v>0</v>
      </c>
      <c r="D776" s="623">
        <f>Sheet1!D777-'Tot. Chelt.'!G787</f>
        <v>0</v>
      </c>
      <c r="E776" s="623">
        <f>Sheet1!E777-'Tot. Chelt.'!H787</f>
        <v>0</v>
      </c>
      <c r="F776" s="623">
        <f>Sheet1!F777-'Tot. Chelt.'!I787</f>
        <v>0</v>
      </c>
      <c r="G776" s="623">
        <f>Sheet1!G777-'Tot. Chelt.'!J787</f>
        <v>0</v>
      </c>
      <c r="H776" s="623">
        <f>Sheet1!H777-'Tot. Chelt.'!K787</f>
        <v>0</v>
      </c>
      <c r="I776" s="623">
        <f>Sheet1!I777-'Tot. Chelt.'!L787</f>
        <v>0</v>
      </c>
      <c r="J776" s="623">
        <f>Sheet1!J777-'Tot. Chelt.'!M787</f>
        <v>0</v>
      </c>
    </row>
    <row r="777" spans="1:10" x14ac:dyDescent="0.2">
      <c r="A777" s="623">
        <f>Sheet1!A778-'Tot. Chelt.'!D788</f>
        <v>0</v>
      </c>
      <c r="B777" s="623">
        <f>Sheet1!B778-'Tot. Chelt.'!E788</f>
        <v>0</v>
      </c>
      <c r="C777" s="623">
        <f>Sheet1!C778-'Tot. Chelt.'!F788</f>
        <v>0</v>
      </c>
      <c r="D777" s="623">
        <f>Sheet1!D778-'Tot. Chelt.'!G788</f>
        <v>0</v>
      </c>
      <c r="E777" s="623">
        <f>Sheet1!E778-'Tot. Chelt.'!H788</f>
        <v>0</v>
      </c>
      <c r="F777" s="623">
        <f>Sheet1!F778-'Tot. Chelt.'!I788</f>
        <v>0</v>
      </c>
      <c r="G777" s="623">
        <f>Sheet1!G778-'Tot. Chelt.'!J788</f>
        <v>0</v>
      </c>
      <c r="H777" s="623">
        <f>Sheet1!H778-'Tot. Chelt.'!K788</f>
        <v>0</v>
      </c>
      <c r="I777" s="623">
        <f>Sheet1!I778-'Tot. Chelt.'!L788</f>
        <v>0</v>
      </c>
      <c r="J777" s="623">
        <f>Sheet1!J778-'Tot. Chelt.'!M788</f>
        <v>0</v>
      </c>
    </row>
    <row r="778" spans="1:10" x14ac:dyDescent="0.2">
      <c r="A778" s="623">
        <f>Sheet1!A779-'Tot. Chelt.'!D789</f>
        <v>0</v>
      </c>
      <c r="B778" s="623">
        <f>Sheet1!B779-'Tot. Chelt.'!E789</f>
        <v>0</v>
      </c>
      <c r="C778" s="623">
        <f>Sheet1!C779-'Tot. Chelt.'!F789</f>
        <v>0</v>
      </c>
      <c r="D778" s="623">
        <f>Sheet1!D779-'Tot. Chelt.'!G789</f>
        <v>0</v>
      </c>
      <c r="E778" s="623">
        <f>Sheet1!E779-'Tot. Chelt.'!H789</f>
        <v>0</v>
      </c>
      <c r="F778" s="623">
        <f>Sheet1!F779-'Tot. Chelt.'!I789</f>
        <v>0</v>
      </c>
      <c r="G778" s="623">
        <f>Sheet1!G779-'Tot. Chelt.'!J789</f>
        <v>0</v>
      </c>
      <c r="H778" s="623">
        <f>Sheet1!H779-'Tot. Chelt.'!K789</f>
        <v>0</v>
      </c>
      <c r="I778" s="623">
        <f>Sheet1!I779-'Tot. Chelt.'!L789</f>
        <v>0</v>
      </c>
      <c r="J778" s="623">
        <f>Sheet1!J779-'Tot. Chelt.'!M789</f>
        <v>0</v>
      </c>
    </row>
    <row r="779" spans="1:10" x14ac:dyDescent="0.2">
      <c r="A779" s="623">
        <f>Sheet1!A780-'Tot. Chelt.'!D790</f>
        <v>0</v>
      </c>
      <c r="B779" s="623">
        <f>Sheet1!B780-'Tot. Chelt.'!E790</f>
        <v>0</v>
      </c>
      <c r="C779" s="623">
        <f>Sheet1!C780-'Tot. Chelt.'!F790</f>
        <v>0</v>
      </c>
      <c r="D779" s="623">
        <f>Sheet1!D780-'Tot. Chelt.'!G790</f>
        <v>0</v>
      </c>
      <c r="E779" s="623">
        <f>Sheet1!E780-'Tot. Chelt.'!H790</f>
        <v>0</v>
      </c>
      <c r="F779" s="623">
        <f>Sheet1!F780-'Tot. Chelt.'!I790</f>
        <v>0</v>
      </c>
      <c r="G779" s="623">
        <f>Sheet1!G780-'Tot. Chelt.'!J790</f>
        <v>0</v>
      </c>
      <c r="H779" s="623">
        <f>Sheet1!H780-'Tot. Chelt.'!K790</f>
        <v>0</v>
      </c>
      <c r="I779" s="623">
        <f>Sheet1!I780-'Tot. Chelt.'!L790</f>
        <v>0</v>
      </c>
      <c r="J779" s="623">
        <f>Sheet1!J780-'Tot. Chelt.'!M790</f>
        <v>0</v>
      </c>
    </row>
    <row r="780" spans="1:10" x14ac:dyDescent="0.2">
      <c r="A780" s="623">
        <f>Sheet1!A781-'Tot. Chelt.'!D791</f>
        <v>0</v>
      </c>
      <c r="B780" s="623">
        <f>Sheet1!B781-'Tot. Chelt.'!E791</f>
        <v>0</v>
      </c>
      <c r="C780" s="623">
        <f>Sheet1!C781-'Tot. Chelt.'!F791</f>
        <v>0</v>
      </c>
      <c r="D780" s="623">
        <f>Sheet1!D781-'Tot. Chelt.'!G791</f>
        <v>0</v>
      </c>
      <c r="E780" s="623">
        <f>Sheet1!E781-'Tot. Chelt.'!H791</f>
        <v>0</v>
      </c>
      <c r="F780" s="623">
        <f>Sheet1!F781-'Tot. Chelt.'!I791</f>
        <v>0</v>
      </c>
      <c r="G780" s="623">
        <f>Sheet1!G781-'Tot. Chelt.'!J791</f>
        <v>0</v>
      </c>
      <c r="H780" s="623">
        <f>Sheet1!H781-'Tot. Chelt.'!K791</f>
        <v>0</v>
      </c>
      <c r="I780" s="623">
        <f>Sheet1!I781-'Tot. Chelt.'!L791</f>
        <v>0</v>
      </c>
      <c r="J780" s="623">
        <f>Sheet1!J781-'Tot. Chelt.'!M791</f>
        <v>0</v>
      </c>
    </row>
    <row r="781" spans="1:10" x14ac:dyDescent="0.2">
      <c r="A781" s="623">
        <f>Sheet1!A782-'Tot. Chelt.'!D792</f>
        <v>0</v>
      </c>
      <c r="B781" s="623">
        <f>Sheet1!B782-'Tot. Chelt.'!E792</f>
        <v>0</v>
      </c>
      <c r="C781" s="623">
        <f>Sheet1!C782-'Tot. Chelt.'!F792</f>
        <v>0</v>
      </c>
      <c r="D781" s="623">
        <f>Sheet1!D782-'Tot. Chelt.'!G792</f>
        <v>0</v>
      </c>
      <c r="E781" s="623">
        <f>Sheet1!E782-'Tot. Chelt.'!H792</f>
        <v>0</v>
      </c>
      <c r="F781" s="623">
        <f>Sheet1!F782-'Tot. Chelt.'!I792</f>
        <v>0</v>
      </c>
      <c r="G781" s="623">
        <f>Sheet1!G782-'Tot. Chelt.'!J792</f>
        <v>0</v>
      </c>
      <c r="H781" s="623">
        <f>Sheet1!H782-'Tot. Chelt.'!K792</f>
        <v>0</v>
      </c>
      <c r="I781" s="623">
        <f>Sheet1!I782-'Tot. Chelt.'!L792</f>
        <v>0</v>
      </c>
      <c r="J781" s="623">
        <f>Sheet1!J782-'Tot. Chelt.'!M792</f>
        <v>0</v>
      </c>
    </row>
    <row r="782" spans="1:10" x14ac:dyDescent="0.2">
      <c r="A782" s="623">
        <f>Sheet1!A783-'Tot. Chelt.'!D793</f>
        <v>0</v>
      </c>
      <c r="B782" s="623">
        <f>Sheet1!B783-'Tot. Chelt.'!E793</f>
        <v>0</v>
      </c>
      <c r="C782" s="623">
        <f>Sheet1!C783-'Tot. Chelt.'!F793</f>
        <v>0</v>
      </c>
      <c r="D782" s="623">
        <f>Sheet1!D783-'Tot. Chelt.'!G793</f>
        <v>0</v>
      </c>
      <c r="E782" s="623">
        <f>Sheet1!E783-'Tot. Chelt.'!H793</f>
        <v>0</v>
      </c>
      <c r="F782" s="623">
        <f>Sheet1!F783-'Tot. Chelt.'!I793</f>
        <v>0</v>
      </c>
      <c r="G782" s="623">
        <f>Sheet1!G783-'Tot. Chelt.'!J793</f>
        <v>0</v>
      </c>
      <c r="H782" s="623">
        <f>Sheet1!H783-'Tot. Chelt.'!K793</f>
        <v>0</v>
      </c>
      <c r="I782" s="623">
        <f>Sheet1!I783-'Tot. Chelt.'!L793</f>
        <v>0</v>
      </c>
      <c r="J782" s="623">
        <f>Sheet1!J783-'Tot. Chelt.'!M793</f>
        <v>0</v>
      </c>
    </row>
    <row r="783" spans="1:10" x14ac:dyDescent="0.2">
      <c r="A783" s="623">
        <f>Sheet1!A784-'Tot. Chelt.'!D794</f>
        <v>0</v>
      </c>
      <c r="B783" s="623">
        <f>Sheet1!B784-'Tot. Chelt.'!E794</f>
        <v>0</v>
      </c>
      <c r="C783" s="623">
        <f>Sheet1!C784-'Tot. Chelt.'!F794</f>
        <v>0</v>
      </c>
      <c r="D783" s="623">
        <f>Sheet1!D784-'Tot. Chelt.'!G794</f>
        <v>0</v>
      </c>
      <c r="E783" s="623">
        <f>Sheet1!E784-'Tot. Chelt.'!H794</f>
        <v>0</v>
      </c>
      <c r="F783" s="623">
        <f>Sheet1!F784-'Tot. Chelt.'!I794</f>
        <v>0</v>
      </c>
      <c r="G783" s="623">
        <f>Sheet1!G784-'Tot. Chelt.'!J794</f>
        <v>0</v>
      </c>
      <c r="H783" s="623">
        <f>Sheet1!H784-'Tot. Chelt.'!K794</f>
        <v>0</v>
      </c>
      <c r="I783" s="623">
        <f>Sheet1!I784-'Tot. Chelt.'!L794</f>
        <v>0</v>
      </c>
      <c r="J783" s="623">
        <f>Sheet1!J784-'Tot. Chelt.'!M794</f>
        <v>0</v>
      </c>
    </row>
    <row r="784" spans="1:10" x14ac:dyDescent="0.2">
      <c r="A784" s="623">
        <f>Sheet1!A785-'Tot. Chelt.'!D795</f>
        <v>0</v>
      </c>
      <c r="B784" s="623">
        <f>Sheet1!B785-'Tot. Chelt.'!E795</f>
        <v>0</v>
      </c>
      <c r="C784" s="623">
        <f>Sheet1!C785-'Tot. Chelt.'!F795</f>
        <v>0</v>
      </c>
      <c r="D784" s="623">
        <f>Sheet1!D785-'Tot. Chelt.'!G795</f>
        <v>0</v>
      </c>
      <c r="E784" s="623">
        <f>Sheet1!E785-'Tot. Chelt.'!H795</f>
        <v>0</v>
      </c>
      <c r="F784" s="623">
        <f>Sheet1!F785-'Tot. Chelt.'!I795</f>
        <v>0</v>
      </c>
      <c r="G784" s="623">
        <f>Sheet1!G785-'Tot. Chelt.'!J795</f>
        <v>0</v>
      </c>
      <c r="H784" s="623">
        <f>Sheet1!H785-'Tot. Chelt.'!K795</f>
        <v>0</v>
      </c>
      <c r="I784" s="623">
        <f>Sheet1!I785-'Tot. Chelt.'!L795</f>
        <v>0</v>
      </c>
      <c r="J784" s="623">
        <f>Sheet1!J785-'Tot. Chelt.'!M795</f>
        <v>0</v>
      </c>
    </row>
    <row r="785" spans="1:10" x14ac:dyDescent="0.2">
      <c r="A785" s="623">
        <f>Sheet1!A786-'Tot. Chelt.'!D796</f>
        <v>0</v>
      </c>
      <c r="B785" s="623">
        <f>Sheet1!B786-'Tot. Chelt.'!E796</f>
        <v>0</v>
      </c>
      <c r="C785" s="623">
        <f>Sheet1!C786-'Tot. Chelt.'!F796</f>
        <v>0</v>
      </c>
      <c r="D785" s="623">
        <f>Sheet1!D786-'Tot. Chelt.'!G796</f>
        <v>0</v>
      </c>
      <c r="E785" s="623">
        <f>Sheet1!E786-'Tot. Chelt.'!H796</f>
        <v>0</v>
      </c>
      <c r="F785" s="623">
        <f>Sheet1!F786-'Tot. Chelt.'!I796</f>
        <v>0</v>
      </c>
      <c r="G785" s="623">
        <f>Sheet1!G786-'Tot. Chelt.'!J796</f>
        <v>0</v>
      </c>
      <c r="H785" s="623">
        <f>Sheet1!H786-'Tot. Chelt.'!K796</f>
        <v>0</v>
      </c>
      <c r="I785" s="623">
        <f>Sheet1!I786-'Tot. Chelt.'!L796</f>
        <v>0</v>
      </c>
      <c r="J785" s="623">
        <f>Sheet1!J786-'Tot. Chelt.'!M796</f>
        <v>0</v>
      </c>
    </row>
    <row r="786" spans="1:10" x14ac:dyDescent="0.2">
      <c r="A786" s="623">
        <f>Sheet1!A787-'Tot. Chelt.'!D797</f>
        <v>0</v>
      </c>
      <c r="B786" s="623">
        <f>Sheet1!B787-'Tot. Chelt.'!E797</f>
        <v>0</v>
      </c>
      <c r="C786" s="623">
        <f>Sheet1!C787-'Tot. Chelt.'!F797</f>
        <v>0</v>
      </c>
      <c r="D786" s="623">
        <f>Sheet1!D787-'Tot. Chelt.'!G797</f>
        <v>0</v>
      </c>
      <c r="E786" s="623">
        <f>Sheet1!E787-'Tot. Chelt.'!H797</f>
        <v>0</v>
      </c>
      <c r="F786" s="623">
        <f>Sheet1!F787-'Tot. Chelt.'!I797</f>
        <v>0</v>
      </c>
      <c r="G786" s="623">
        <f>Sheet1!G787-'Tot. Chelt.'!J797</f>
        <v>0</v>
      </c>
      <c r="H786" s="623">
        <f>Sheet1!H787-'Tot. Chelt.'!K797</f>
        <v>0</v>
      </c>
      <c r="I786" s="623">
        <f>Sheet1!I787-'Tot. Chelt.'!L797</f>
        <v>0</v>
      </c>
      <c r="J786" s="623">
        <f>Sheet1!J787-'Tot. Chelt.'!M797</f>
        <v>0</v>
      </c>
    </row>
    <row r="787" spans="1:10" x14ac:dyDescent="0.2">
      <c r="A787" s="623">
        <f>Sheet1!A788-'Tot. Chelt.'!D798</f>
        <v>0</v>
      </c>
      <c r="B787" s="623">
        <f>Sheet1!B788-'Tot. Chelt.'!E798</f>
        <v>0</v>
      </c>
      <c r="C787" s="623">
        <f>Sheet1!C788-'Tot. Chelt.'!F798</f>
        <v>0</v>
      </c>
      <c r="D787" s="623">
        <f>Sheet1!D788-'Tot. Chelt.'!G798</f>
        <v>0</v>
      </c>
      <c r="E787" s="623">
        <f>Sheet1!E788-'Tot. Chelt.'!H798</f>
        <v>0</v>
      </c>
      <c r="F787" s="623">
        <f>Sheet1!F788-'Tot. Chelt.'!I798</f>
        <v>0</v>
      </c>
      <c r="G787" s="623">
        <f>Sheet1!G788-'Tot. Chelt.'!J798</f>
        <v>0</v>
      </c>
      <c r="H787" s="623">
        <f>Sheet1!H788-'Tot. Chelt.'!K798</f>
        <v>0</v>
      </c>
      <c r="I787" s="623">
        <f>Sheet1!I788-'Tot. Chelt.'!L798</f>
        <v>0</v>
      </c>
      <c r="J787" s="623">
        <f>Sheet1!J788-'Tot. Chelt.'!M798</f>
        <v>0</v>
      </c>
    </row>
    <row r="788" spans="1:10" x14ac:dyDescent="0.2">
      <c r="A788" s="623">
        <f>Sheet1!A789-'Tot. Chelt.'!D799</f>
        <v>0</v>
      </c>
      <c r="B788" s="623">
        <f>Sheet1!B789-'Tot. Chelt.'!E799</f>
        <v>0</v>
      </c>
      <c r="C788" s="623">
        <f>Sheet1!C789-'Tot. Chelt.'!F799</f>
        <v>0</v>
      </c>
      <c r="D788" s="623">
        <f>Sheet1!D789-'Tot. Chelt.'!G799</f>
        <v>0</v>
      </c>
      <c r="E788" s="623">
        <f>Sheet1!E789-'Tot. Chelt.'!H799</f>
        <v>0</v>
      </c>
      <c r="F788" s="623">
        <f>Sheet1!F789-'Tot. Chelt.'!I799</f>
        <v>0</v>
      </c>
      <c r="G788" s="623">
        <f>Sheet1!G789-'Tot. Chelt.'!J799</f>
        <v>0</v>
      </c>
      <c r="H788" s="623">
        <f>Sheet1!H789-'Tot. Chelt.'!K799</f>
        <v>0</v>
      </c>
      <c r="I788" s="623">
        <f>Sheet1!I789-'Tot. Chelt.'!L799</f>
        <v>0</v>
      </c>
      <c r="J788" s="623">
        <f>Sheet1!J789-'Tot. Chelt.'!M799</f>
        <v>0</v>
      </c>
    </row>
    <row r="789" spans="1:10" x14ac:dyDescent="0.2">
      <c r="A789" s="623">
        <f>Sheet1!A790-'Tot. Chelt.'!D800</f>
        <v>0</v>
      </c>
      <c r="B789" s="623">
        <f>Sheet1!B790-'Tot. Chelt.'!E800</f>
        <v>0</v>
      </c>
      <c r="C789" s="623">
        <f>Sheet1!C790-'Tot. Chelt.'!F800</f>
        <v>0</v>
      </c>
      <c r="D789" s="623">
        <f>Sheet1!D790-'Tot. Chelt.'!G800</f>
        <v>0</v>
      </c>
      <c r="E789" s="623">
        <f>Sheet1!E790-'Tot. Chelt.'!H800</f>
        <v>0</v>
      </c>
      <c r="F789" s="623">
        <f>Sheet1!F790-'Tot. Chelt.'!I800</f>
        <v>0</v>
      </c>
      <c r="G789" s="623">
        <f>Sheet1!G790-'Tot. Chelt.'!J800</f>
        <v>0</v>
      </c>
      <c r="H789" s="623">
        <f>Sheet1!H790-'Tot. Chelt.'!K800</f>
        <v>0</v>
      </c>
      <c r="I789" s="623">
        <f>Sheet1!I790-'Tot. Chelt.'!L800</f>
        <v>0</v>
      </c>
      <c r="J789" s="623">
        <f>Sheet1!J790-'Tot. Chelt.'!M800</f>
        <v>0</v>
      </c>
    </row>
    <row r="790" spans="1:10" x14ac:dyDescent="0.2">
      <c r="A790" s="623">
        <f>Sheet1!A791-'Tot. Chelt.'!D801</f>
        <v>0</v>
      </c>
      <c r="B790" s="623">
        <f>Sheet1!B791-'Tot. Chelt.'!E801</f>
        <v>0</v>
      </c>
      <c r="C790" s="623">
        <f>Sheet1!C791-'Tot. Chelt.'!F801</f>
        <v>0</v>
      </c>
      <c r="D790" s="623">
        <f>Sheet1!D791-'Tot. Chelt.'!G801</f>
        <v>0</v>
      </c>
      <c r="E790" s="623">
        <f>Sheet1!E791-'Tot. Chelt.'!H801</f>
        <v>0</v>
      </c>
      <c r="F790" s="623">
        <f>Sheet1!F791-'Tot. Chelt.'!I801</f>
        <v>0</v>
      </c>
      <c r="G790" s="623">
        <f>Sheet1!G791-'Tot. Chelt.'!J801</f>
        <v>0</v>
      </c>
      <c r="H790" s="623">
        <f>Sheet1!H791-'Tot. Chelt.'!K801</f>
        <v>0</v>
      </c>
      <c r="I790" s="623">
        <f>Sheet1!I791-'Tot. Chelt.'!L801</f>
        <v>0</v>
      </c>
      <c r="J790" s="623">
        <f>Sheet1!J791-'Tot. Chelt.'!M801</f>
        <v>0</v>
      </c>
    </row>
    <row r="791" spans="1:10" x14ac:dyDescent="0.2">
      <c r="A791" s="623">
        <f>Sheet1!A792-'Tot. Chelt.'!D802</f>
        <v>0</v>
      </c>
      <c r="B791" s="623">
        <f>Sheet1!B792-'Tot. Chelt.'!E802</f>
        <v>0</v>
      </c>
      <c r="C791" s="623">
        <f>Sheet1!C792-'Tot. Chelt.'!F802</f>
        <v>0</v>
      </c>
      <c r="D791" s="623">
        <f>Sheet1!D792-'Tot. Chelt.'!G802</f>
        <v>0</v>
      </c>
      <c r="E791" s="623">
        <f>Sheet1!E792-'Tot. Chelt.'!H802</f>
        <v>0</v>
      </c>
      <c r="F791" s="623">
        <f>Sheet1!F792-'Tot. Chelt.'!I802</f>
        <v>0</v>
      </c>
      <c r="G791" s="623">
        <f>Sheet1!G792-'Tot. Chelt.'!J802</f>
        <v>0</v>
      </c>
      <c r="H791" s="623">
        <f>Sheet1!H792-'Tot. Chelt.'!K802</f>
        <v>0</v>
      </c>
      <c r="I791" s="623">
        <f>Sheet1!I792-'Tot. Chelt.'!L802</f>
        <v>0</v>
      </c>
      <c r="J791" s="623">
        <f>Sheet1!J792-'Tot. Chelt.'!M802</f>
        <v>0</v>
      </c>
    </row>
    <row r="792" spans="1:10" x14ac:dyDescent="0.2">
      <c r="A792" s="623">
        <f>Sheet1!A793-'Tot. Chelt.'!D803</f>
        <v>0</v>
      </c>
      <c r="B792" s="623">
        <f>Sheet1!B793-'Tot. Chelt.'!E803</f>
        <v>0</v>
      </c>
      <c r="C792" s="623">
        <f>Sheet1!C793-'Tot. Chelt.'!F803</f>
        <v>0</v>
      </c>
      <c r="D792" s="623">
        <f>Sheet1!D793-'Tot. Chelt.'!G803</f>
        <v>0</v>
      </c>
      <c r="E792" s="623">
        <f>Sheet1!E793-'Tot. Chelt.'!H803</f>
        <v>0</v>
      </c>
      <c r="F792" s="623">
        <f>Sheet1!F793-'Tot. Chelt.'!I803</f>
        <v>0</v>
      </c>
      <c r="G792" s="623">
        <f>Sheet1!G793-'Tot. Chelt.'!J803</f>
        <v>0</v>
      </c>
      <c r="H792" s="623">
        <f>Sheet1!H793-'Tot. Chelt.'!K803</f>
        <v>0</v>
      </c>
      <c r="I792" s="623">
        <f>Sheet1!I793-'Tot. Chelt.'!L803</f>
        <v>0</v>
      </c>
      <c r="J792" s="623">
        <f>Sheet1!J793-'Tot. Chelt.'!M803</f>
        <v>0</v>
      </c>
    </row>
    <row r="793" spans="1:10" x14ac:dyDescent="0.2">
      <c r="A793" s="623">
        <f>Sheet1!A794-'Tot. Chelt.'!D804</f>
        <v>0</v>
      </c>
      <c r="B793" s="623">
        <f>Sheet1!B794-'Tot. Chelt.'!E804</f>
        <v>0</v>
      </c>
      <c r="C793" s="623">
        <f>Sheet1!C794-'Tot. Chelt.'!F804</f>
        <v>0</v>
      </c>
      <c r="D793" s="623">
        <f>Sheet1!D794-'Tot. Chelt.'!G804</f>
        <v>0</v>
      </c>
      <c r="E793" s="623">
        <f>Sheet1!E794-'Tot. Chelt.'!H804</f>
        <v>0</v>
      </c>
      <c r="F793" s="623">
        <f>Sheet1!F794-'Tot. Chelt.'!I804</f>
        <v>0</v>
      </c>
      <c r="G793" s="623">
        <f>Sheet1!G794-'Tot. Chelt.'!J804</f>
        <v>0</v>
      </c>
      <c r="H793" s="623">
        <f>Sheet1!H794-'Tot. Chelt.'!K804</f>
        <v>0</v>
      </c>
      <c r="I793" s="623">
        <f>Sheet1!I794-'Tot. Chelt.'!L804</f>
        <v>0</v>
      </c>
      <c r="J793" s="623">
        <f>Sheet1!J794-'Tot. Chelt.'!M804</f>
        <v>0</v>
      </c>
    </row>
    <row r="794" spans="1:10" x14ac:dyDescent="0.2">
      <c r="A794" s="623">
        <f>Sheet1!A795-'Tot. Chelt.'!D805</f>
        <v>0</v>
      </c>
      <c r="B794" s="623">
        <f>Sheet1!B795-'Tot. Chelt.'!E805</f>
        <v>0</v>
      </c>
      <c r="C794" s="623">
        <f>Sheet1!C795-'Tot. Chelt.'!F805</f>
        <v>0</v>
      </c>
      <c r="D794" s="623">
        <f>Sheet1!D795-'Tot. Chelt.'!G805</f>
        <v>0</v>
      </c>
      <c r="E794" s="623">
        <f>Sheet1!E795-'Tot. Chelt.'!H805</f>
        <v>0</v>
      </c>
      <c r="F794" s="623">
        <f>Sheet1!F795-'Tot. Chelt.'!I805</f>
        <v>0</v>
      </c>
      <c r="G794" s="623">
        <f>Sheet1!G795-'Tot. Chelt.'!J805</f>
        <v>0</v>
      </c>
      <c r="H794" s="623">
        <f>Sheet1!H795-'Tot. Chelt.'!K805</f>
        <v>0</v>
      </c>
      <c r="I794" s="623">
        <f>Sheet1!I795-'Tot. Chelt.'!L805</f>
        <v>0</v>
      </c>
      <c r="J794" s="623">
        <f>Sheet1!J795-'Tot. Chelt.'!M805</f>
        <v>0</v>
      </c>
    </row>
    <row r="795" spans="1:10" x14ac:dyDescent="0.2">
      <c r="A795" s="623">
        <f>Sheet1!A796-'Tot. Chelt.'!D806</f>
        <v>0</v>
      </c>
      <c r="B795" s="623">
        <f>Sheet1!B796-'Tot. Chelt.'!E806</f>
        <v>0</v>
      </c>
      <c r="C795" s="623">
        <f>Sheet1!C796-'Tot. Chelt.'!F806</f>
        <v>0</v>
      </c>
      <c r="D795" s="623">
        <f>Sheet1!D796-'Tot. Chelt.'!G806</f>
        <v>0</v>
      </c>
      <c r="E795" s="623">
        <f>Sheet1!E796-'Tot. Chelt.'!H806</f>
        <v>0</v>
      </c>
      <c r="F795" s="623">
        <f>Sheet1!F796-'Tot. Chelt.'!I806</f>
        <v>0</v>
      </c>
      <c r="G795" s="623">
        <f>Sheet1!G796-'Tot. Chelt.'!J806</f>
        <v>0</v>
      </c>
      <c r="H795" s="623">
        <f>Sheet1!H796-'Tot. Chelt.'!K806</f>
        <v>0</v>
      </c>
      <c r="I795" s="623">
        <f>Sheet1!I796-'Tot. Chelt.'!L806</f>
        <v>0</v>
      </c>
      <c r="J795" s="623">
        <f>Sheet1!J796-'Tot. Chelt.'!M806</f>
        <v>0</v>
      </c>
    </row>
    <row r="796" spans="1:10" x14ac:dyDescent="0.2">
      <c r="A796" s="623">
        <f>Sheet1!A797-'Tot. Chelt.'!D807</f>
        <v>0</v>
      </c>
      <c r="B796" s="623">
        <f>Sheet1!B797-'Tot. Chelt.'!E807</f>
        <v>0</v>
      </c>
      <c r="C796" s="623">
        <f>Sheet1!C797-'Tot. Chelt.'!F807</f>
        <v>0</v>
      </c>
      <c r="D796" s="623">
        <f>Sheet1!D797-'Tot. Chelt.'!G807</f>
        <v>0</v>
      </c>
      <c r="E796" s="623">
        <f>Sheet1!E797-'Tot. Chelt.'!H807</f>
        <v>0</v>
      </c>
      <c r="F796" s="623">
        <f>Sheet1!F797-'Tot. Chelt.'!I807</f>
        <v>0</v>
      </c>
      <c r="G796" s="623">
        <f>Sheet1!G797-'Tot. Chelt.'!J807</f>
        <v>0</v>
      </c>
      <c r="H796" s="623">
        <f>Sheet1!H797-'Tot. Chelt.'!K807</f>
        <v>0</v>
      </c>
      <c r="I796" s="623">
        <f>Sheet1!I797-'Tot. Chelt.'!L807</f>
        <v>0</v>
      </c>
      <c r="J796" s="623">
        <f>Sheet1!J797-'Tot. Chelt.'!M807</f>
        <v>0</v>
      </c>
    </row>
    <row r="797" spans="1:10" x14ac:dyDescent="0.2">
      <c r="A797" s="623">
        <f>Sheet1!A798-'Tot. Chelt.'!D808</f>
        <v>0</v>
      </c>
      <c r="B797" s="623">
        <f>Sheet1!B798-'Tot. Chelt.'!E808</f>
        <v>0</v>
      </c>
      <c r="C797" s="623">
        <f>Sheet1!C798-'Tot. Chelt.'!F808</f>
        <v>0</v>
      </c>
      <c r="D797" s="623">
        <f>Sheet1!D798-'Tot. Chelt.'!G808</f>
        <v>0</v>
      </c>
      <c r="E797" s="623">
        <f>Sheet1!E798-'Tot. Chelt.'!H808</f>
        <v>0</v>
      </c>
      <c r="F797" s="623">
        <f>Sheet1!F798-'Tot. Chelt.'!I808</f>
        <v>0</v>
      </c>
      <c r="G797" s="623">
        <f>Sheet1!G798-'Tot. Chelt.'!J808</f>
        <v>0</v>
      </c>
      <c r="H797" s="623">
        <f>Sheet1!H798-'Tot. Chelt.'!K808</f>
        <v>0</v>
      </c>
      <c r="I797" s="623">
        <f>Sheet1!I798-'Tot. Chelt.'!L808</f>
        <v>0</v>
      </c>
      <c r="J797" s="623">
        <f>Sheet1!J798-'Tot. Chelt.'!M808</f>
        <v>0</v>
      </c>
    </row>
    <row r="798" spans="1:10" x14ac:dyDescent="0.2">
      <c r="A798" s="623">
        <f>Sheet1!A799-'Tot. Chelt.'!D809</f>
        <v>0</v>
      </c>
      <c r="B798" s="623">
        <f>Sheet1!B799-'Tot. Chelt.'!E809</f>
        <v>0</v>
      </c>
      <c r="C798" s="623">
        <f>Sheet1!C799-'Tot. Chelt.'!F809</f>
        <v>0</v>
      </c>
      <c r="D798" s="623">
        <f>Sheet1!D799-'Tot. Chelt.'!G809</f>
        <v>0</v>
      </c>
      <c r="E798" s="623">
        <f>Sheet1!E799-'Tot. Chelt.'!H809</f>
        <v>0</v>
      </c>
      <c r="F798" s="623">
        <f>Sheet1!F799-'Tot. Chelt.'!I809</f>
        <v>0</v>
      </c>
      <c r="G798" s="623">
        <f>Sheet1!G799-'Tot. Chelt.'!J809</f>
        <v>0</v>
      </c>
      <c r="H798" s="623">
        <f>Sheet1!H799-'Tot. Chelt.'!K809</f>
        <v>0</v>
      </c>
      <c r="I798" s="623">
        <f>Sheet1!I799-'Tot. Chelt.'!L809</f>
        <v>0</v>
      </c>
      <c r="J798" s="623">
        <f>Sheet1!J799-'Tot. Chelt.'!M809</f>
        <v>0</v>
      </c>
    </row>
    <row r="799" spans="1:10" x14ac:dyDescent="0.2">
      <c r="A799" s="623">
        <f>Sheet1!A800-'Tot. Chelt.'!D810</f>
        <v>0</v>
      </c>
      <c r="B799" s="623">
        <f>Sheet1!B800-'Tot. Chelt.'!E810</f>
        <v>0</v>
      </c>
      <c r="C799" s="623">
        <f>Sheet1!C800-'Tot. Chelt.'!F810</f>
        <v>0</v>
      </c>
      <c r="D799" s="623">
        <f>Sheet1!D800-'Tot. Chelt.'!G810</f>
        <v>0</v>
      </c>
      <c r="E799" s="623">
        <f>Sheet1!E800-'Tot. Chelt.'!H810</f>
        <v>0</v>
      </c>
      <c r="F799" s="623">
        <f>Sheet1!F800-'Tot. Chelt.'!I810</f>
        <v>0</v>
      </c>
      <c r="G799" s="623">
        <f>Sheet1!G800-'Tot. Chelt.'!J810</f>
        <v>0</v>
      </c>
      <c r="H799" s="623">
        <f>Sheet1!H800-'Tot. Chelt.'!K810</f>
        <v>0</v>
      </c>
      <c r="I799" s="623">
        <f>Sheet1!I800-'Tot. Chelt.'!L810</f>
        <v>0</v>
      </c>
      <c r="J799" s="623">
        <f>Sheet1!J800-'Tot. Chelt.'!M810</f>
        <v>0</v>
      </c>
    </row>
    <row r="800" spans="1:10" x14ac:dyDescent="0.2">
      <c r="A800" s="623">
        <f>Sheet1!A801-'Tot. Chelt.'!D811</f>
        <v>0</v>
      </c>
      <c r="B800" s="623">
        <f>Sheet1!B801-'Tot. Chelt.'!E811</f>
        <v>0</v>
      </c>
      <c r="C800" s="623">
        <f>Sheet1!C801-'Tot. Chelt.'!F811</f>
        <v>0</v>
      </c>
      <c r="D800" s="623">
        <f>Sheet1!D801-'Tot. Chelt.'!G811</f>
        <v>0</v>
      </c>
      <c r="E800" s="623">
        <f>Sheet1!E801-'Tot. Chelt.'!H811</f>
        <v>0</v>
      </c>
      <c r="F800" s="623">
        <f>Sheet1!F801-'Tot. Chelt.'!I811</f>
        <v>0</v>
      </c>
      <c r="G800" s="623">
        <f>Sheet1!G801-'Tot. Chelt.'!J811</f>
        <v>0</v>
      </c>
      <c r="H800" s="623">
        <f>Sheet1!H801-'Tot. Chelt.'!K811</f>
        <v>0</v>
      </c>
      <c r="I800" s="623">
        <f>Sheet1!I801-'Tot. Chelt.'!L811</f>
        <v>0</v>
      </c>
      <c r="J800" s="623">
        <f>Sheet1!J801-'Tot. Chelt.'!M811</f>
        <v>0</v>
      </c>
    </row>
    <row r="801" spans="1:10" x14ac:dyDescent="0.2">
      <c r="A801" s="623">
        <f>Sheet1!A802-'Tot. Chelt.'!D812</f>
        <v>0</v>
      </c>
      <c r="B801" s="623">
        <f>Sheet1!B802-'Tot. Chelt.'!E812</f>
        <v>0</v>
      </c>
      <c r="C801" s="623">
        <f>Sheet1!C802-'Tot. Chelt.'!F812</f>
        <v>0</v>
      </c>
      <c r="D801" s="623">
        <f>Sheet1!D802-'Tot. Chelt.'!G812</f>
        <v>0</v>
      </c>
      <c r="E801" s="623">
        <f>Sheet1!E802-'Tot. Chelt.'!H812</f>
        <v>0</v>
      </c>
      <c r="F801" s="623">
        <f>Sheet1!F802-'Tot. Chelt.'!I812</f>
        <v>0</v>
      </c>
      <c r="G801" s="623">
        <f>Sheet1!G802-'Tot. Chelt.'!J812</f>
        <v>0</v>
      </c>
      <c r="H801" s="623">
        <f>Sheet1!H802-'Tot. Chelt.'!K812</f>
        <v>0</v>
      </c>
      <c r="I801" s="623">
        <f>Sheet1!I802-'Tot. Chelt.'!L812</f>
        <v>0</v>
      </c>
      <c r="J801" s="623">
        <f>Sheet1!J802-'Tot. Chelt.'!M812</f>
        <v>0</v>
      </c>
    </row>
    <row r="802" spans="1:10" x14ac:dyDescent="0.2">
      <c r="A802" s="623">
        <f>Sheet1!A803-'Tot. Chelt.'!D813</f>
        <v>0</v>
      </c>
      <c r="B802" s="623">
        <f>Sheet1!B803-'Tot. Chelt.'!E813</f>
        <v>0</v>
      </c>
      <c r="C802" s="623">
        <f>Sheet1!C803-'Tot. Chelt.'!F813</f>
        <v>0</v>
      </c>
      <c r="D802" s="623">
        <f>Sheet1!D803-'Tot. Chelt.'!G813</f>
        <v>0</v>
      </c>
      <c r="E802" s="623">
        <f>Sheet1!E803-'Tot. Chelt.'!H813</f>
        <v>0</v>
      </c>
      <c r="F802" s="623">
        <f>Sheet1!F803-'Tot. Chelt.'!I813</f>
        <v>0</v>
      </c>
      <c r="G802" s="623">
        <f>Sheet1!G803-'Tot. Chelt.'!J813</f>
        <v>0</v>
      </c>
      <c r="H802" s="623">
        <f>Sheet1!H803-'Tot. Chelt.'!K813</f>
        <v>0</v>
      </c>
      <c r="I802" s="623">
        <f>Sheet1!I803-'Tot. Chelt.'!L813</f>
        <v>0</v>
      </c>
      <c r="J802" s="623">
        <f>Sheet1!J803-'Tot. Chelt.'!M813</f>
        <v>0</v>
      </c>
    </row>
    <row r="803" spans="1:10" x14ac:dyDescent="0.2">
      <c r="A803" s="623">
        <f>Sheet1!A804-'Tot. Chelt.'!D814</f>
        <v>0</v>
      </c>
      <c r="B803" s="623">
        <f>Sheet1!B804-'Tot. Chelt.'!E814</f>
        <v>0</v>
      </c>
      <c r="C803" s="623">
        <f>Sheet1!C804-'Tot. Chelt.'!F814</f>
        <v>0</v>
      </c>
      <c r="D803" s="623">
        <f>Sheet1!D804-'Tot. Chelt.'!G814</f>
        <v>0</v>
      </c>
      <c r="E803" s="623">
        <f>Sheet1!E804-'Tot. Chelt.'!H814</f>
        <v>0</v>
      </c>
      <c r="F803" s="623">
        <f>Sheet1!F804-'Tot. Chelt.'!I814</f>
        <v>0</v>
      </c>
      <c r="G803" s="623">
        <f>Sheet1!G804-'Tot. Chelt.'!J814</f>
        <v>0</v>
      </c>
      <c r="H803" s="623">
        <f>Sheet1!H804-'Tot. Chelt.'!K814</f>
        <v>0</v>
      </c>
      <c r="I803" s="623">
        <f>Sheet1!I804-'Tot. Chelt.'!L814</f>
        <v>0</v>
      </c>
      <c r="J803" s="623">
        <f>Sheet1!J804-'Tot. Chelt.'!M814</f>
        <v>0</v>
      </c>
    </row>
    <row r="804" spans="1:10" x14ac:dyDescent="0.2">
      <c r="A804" s="623">
        <f>Sheet1!A805-'Tot. Chelt.'!D815</f>
        <v>0</v>
      </c>
      <c r="B804" s="623">
        <f>Sheet1!B805-'Tot. Chelt.'!E815</f>
        <v>0</v>
      </c>
      <c r="C804" s="623">
        <f>Sheet1!C805-'Tot. Chelt.'!F815</f>
        <v>0</v>
      </c>
      <c r="D804" s="623">
        <f>Sheet1!D805-'Tot. Chelt.'!G815</f>
        <v>0</v>
      </c>
      <c r="E804" s="623">
        <f>Sheet1!E805-'Tot. Chelt.'!H815</f>
        <v>0</v>
      </c>
      <c r="F804" s="623">
        <f>Sheet1!F805-'Tot. Chelt.'!I815</f>
        <v>0</v>
      </c>
      <c r="G804" s="623">
        <f>Sheet1!G805-'Tot. Chelt.'!J815</f>
        <v>0</v>
      </c>
      <c r="H804" s="623">
        <f>Sheet1!H805-'Tot. Chelt.'!K815</f>
        <v>0</v>
      </c>
      <c r="I804" s="623">
        <f>Sheet1!I805-'Tot. Chelt.'!L815</f>
        <v>0</v>
      </c>
      <c r="J804" s="623">
        <f>Sheet1!J805-'Tot. Chelt.'!M815</f>
        <v>0</v>
      </c>
    </row>
    <row r="805" spans="1:10" x14ac:dyDescent="0.2">
      <c r="A805" s="623">
        <f>Sheet1!A806-'Tot. Chelt.'!D816</f>
        <v>0</v>
      </c>
      <c r="B805" s="623">
        <f>Sheet1!B806-'Tot. Chelt.'!E816</f>
        <v>0</v>
      </c>
      <c r="C805" s="623">
        <f>Sheet1!C806-'Tot. Chelt.'!F816</f>
        <v>0</v>
      </c>
      <c r="D805" s="623">
        <f>Sheet1!D806-'Tot. Chelt.'!G816</f>
        <v>0</v>
      </c>
      <c r="E805" s="623">
        <f>Sheet1!E806-'Tot. Chelt.'!H816</f>
        <v>0</v>
      </c>
      <c r="F805" s="623">
        <f>Sheet1!F806-'Tot. Chelt.'!I816</f>
        <v>0</v>
      </c>
      <c r="G805" s="623">
        <f>Sheet1!G806-'Tot. Chelt.'!J816</f>
        <v>0</v>
      </c>
      <c r="H805" s="623">
        <f>Sheet1!H806-'Tot. Chelt.'!K816</f>
        <v>0</v>
      </c>
      <c r="I805" s="623">
        <f>Sheet1!I806-'Tot. Chelt.'!L816</f>
        <v>0</v>
      </c>
      <c r="J805" s="623">
        <f>Sheet1!J806-'Tot. Chelt.'!M816</f>
        <v>0</v>
      </c>
    </row>
    <row r="806" spans="1:10" x14ac:dyDescent="0.2">
      <c r="A806" s="623">
        <f>Sheet1!A807-'Tot. Chelt.'!D817</f>
        <v>0</v>
      </c>
      <c r="B806" s="623">
        <f>Sheet1!B807-'Tot. Chelt.'!E817</f>
        <v>0</v>
      </c>
      <c r="C806" s="623">
        <f>Sheet1!C807-'Tot. Chelt.'!F817</f>
        <v>0</v>
      </c>
      <c r="D806" s="623">
        <f>Sheet1!D807-'Tot. Chelt.'!G817</f>
        <v>0</v>
      </c>
      <c r="E806" s="623">
        <f>Sheet1!E807-'Tot. Chelt.'!H817</f>
        <v>0</v>
      </c>
      <c r="F806" s="623">
        <f>Sheet1!F807-'Tot. Chelt.'!I817</f>
        <v>0</v>
      </c>
      <c r="G806" s="623">
        <f>Sheet1!G807-'Tot. Chelt.'!J817</f>
        <v>0</v>
      </c>
      <c r="H806" s="623">
        <f>Sheet1!H807-'Tot. Chelt.'!K817</f>
        <v>0</v>
      </c>
      <c r="I806" s="623">
        <f>Sheet1!I807-'Tot. Chelt.'!L817</f>
        <v>0</v>
      </c>
      <c r="J806" s="623">
        <f>Sheet1!J807-'Tot. Chelt.'!M817</f>
        <v>0</v>
      </c>
    </row>
    <row r="807" spans="1:10" x14ac:dyDescent="0.2">
      <c r="A807" s="623">
        <f>Sheet1!A808-'Tot. Chelt.'!D818</f>
        <v>0</v>
      </c>
      <c r="B807" s="623">
        <f>Sheet1!B808-'Tot. Chelt.'!E818</f>
        <v>0</v>
      </c>
      <c r="C807" s="623">
        <f>Sheet1!C808-'Tot. Chelt.'!F818</f>
        <v>0</v>
      </c>
      <c r="D807" s="623">
        <f>Sheet1!D808-'Tot. Chelt.'!G818</f>
        <v>0</v>
      </c>
      <c r="E807" s="623">
        <f>Sheet1!E808-'Tot. Chelt.'!H818</f>
        <v>0</v>
      </c>
      <c r="F807" s="623">
        <f>Sheet1!F808-'Tot. Chelt.'!I818</f>
        <v>0</v>
      </c>
      <c r="G807" s="623">
        <f>Sheet1!G808-'Tot. Chelt.'!J818</f>
        <v>0</v>
      </c>
      <c r="H807" s="623">
        <f>Sheet1!H808-'Tot. Chelt.'!K818</f>
        <v>0</v>
      </c>
      <c r="I807" s="623">
        <f>Sheet1!I808-'Tot. Chelt.'!L818</f>
        <v>0</v>
      </c>
      <c r="J807" s="623">
        <f>Sheet1!J808-'Tot. Chelt.'!M818</f>
        <v>0</v>
      </c>
    </row>
    <row r="808" spans="1:10" x14ac:dyDescent="0.2">
      <c r="A808" s="623">
        <f>Sheet1!A809-'Tot. Chelt.'!D819</f>
        <v>0</v>
      </c>
      <c r="B808" s="623">
        <f>Sheet1!B809-'Tot. Chelt.'!E819</f>
        <v>0</v>
      </c>
      <c r="C808" s="623">
        <f>Sheet1!C809-'Tot. Chelt.'!F819</f>
        <v>0</v>
      </c>
      <c r="D808" s="623">
        <f>Sheet1!D809-'Tot. Chelt.'!G819</f>
        <v>0</v>
      </c>
      <c r="E808" s="623">
        <f>Sheet1!E809-'Tot. Chelt.'!H819</f>
        <v>0</v>
      </c>
      <c r="F808" s="623">
        <f>Sheet1!F809-'Tot. Chelt.'!I819</f>
        <v>0</v>
      </c>
      <c r="G808" s="623">
        <f>Sheet1!G809-'Tot. Chelt.'!J819</f>
        <v>0</v>
      </c>
      <c r="H808" s="623">
        <f>Sheet1!H809-'Tot. Chelt.'!K819</f>
        <v>0</v>
      </c>
      <c r="I808" s="623">
        <f>Sheet1!I809-'Tot. Chelt.'!L819</f>
        <v>0</v>
      </c>
      <c r="J808" s="623">
        <f>Sheet1!J809-'Tot. Chelt.'!M819</f>
        <v>0</v>
      </c>
    </row>
    <row r="809" spans="1:10" x14ac:dyDescent="0.2">
      <c r="A809" s="623">
        <f>Sheet1!A810-'Tot. Chelt.'!D820</f>
        <v>0</v>
      </c>
      <c r="B809" s="623">
        <f>Sheet1!B810-'Tot. Chelt.'!E820</f>
        <v>0</v>
      </c>
      <c r="C809" s="623">
        <f>Sheet1!C810-'Tot. Chelt.'!F820</f>
        <v>0</v>
      </c>
      <c r="D809" s="623">
        <f>Sheet1!D810-'Tot. Chelt.'!G820</f>
        <v>0</v>
      </c>
      <c r="E809" s="623">
        <f>Sheet1!E810-'Tot. Chelt.'!H820</f>
        <v>0</v>
      </c>
      <c r="F809" s="623">
        <f>Sheet1!F810-'Tot. Chelt.'!I820</f>
        <v>0</v>
      </c>
      <c r="G809" s="623">
        <f>Sheet1!G810-'Tot. Chelt.'!J820</f>
        <v>0</v>
      </c>
      <c r="H809" s="623">
        <f>Sheet1!H810-'Tot. Chelt.'!K820</f>
        <v>0</v>
      </c>
      <c r="I809" s="623">
        <f>Sheet1!I810-'Tot. Chelt.'!L820</f>
        <v>0</v>
      </c>
      <c r="J809" s="623">
        <f>Sheet1!J810-'Tot. Chelt.'!M820</f>
        <v>0</v>
      </c>
    </row>
    <row r="810" spans="1:10" x14ac:dyDescent="0.2">
      <c r="A810" s="623">
        <f>Sheet1!A811-'Tot. Chelt.'!D821</f>
        <v>0</v>
      </c>
      <c r="B810" s="623">
        <f>Sheet1!B811-'Tot. Chelt.'!E821</f>
        <v>0</v>
      </c>
      <c r="C810" s="623">
        <f>Sheet1!C811-'Tot. Chelt.'!F821</f>
        <v>0</v>
      </c>
      <c r="D810" s="623">
        <f>Sheet1!D811-'Tot. Chelt.'!G821</f>
        <v>0</v>
      </c>
      <c r="E810" s="623">
        <f>Sheet1!E811-'Tot. Chelt.'!H821</f>
        <v>0</v>
      </c>
      <c r="F810" s="623">
        <f>Sheet1!F811-'Tot. Chelt.'!I821</f>
        <v>0</v>
      </c>
      <c r="G810" s="623">
        <f>Sheet1!G811-'Tot. Chelt.'!J821</f>
        <v>0</v>
      </c>
      <c r="H810" s="623">
        <f>Sheet1!H811-'Tot. Chelt.'!K821</f>
        <v>0</v>
      </c>
      <c r="I810" s="623">
        <f>Sheet1!I811-'Tot. Chelt.'!L821</f>
        <v>0</v>
      </c>
      <c r="J810" s="623">
        <f>Sheet1!J811-'Tot. Chelt.'!M821</f>
        <v>0</v>
      </c>
    </row>
    <row r="811" spans="1:10" x14ac:dyDescent="0.2">
      <c r="A811" s="623">
        <f>Sheet1!A812-'Tot. Chelt.'!D822</f>
        <v>0</v>
      </c>
      <c r="B811" s="623">
        <f>Sheet1!B812-'Tot. Chelt.'!E822</f>
        <v>0</v>
      </c>
      <c r="C811" s="623">
        <f>Sheet1!C812-'Tot. Chelt.'!F822</f>
        <v>0</v>
      </c>
      <c r="D811" s="623">
        <f>Sheet1!D812-'Tot. Chelt.'!G822</f>
        <v>0</v>
      </c>
      <c r="E811" s="623">
        <f>Sheet1!E812-'Tot. Chelt.'!H822</f>
        <v>0</v>
      </c>
      <c r="F811" s="623">
        <f>Sheet1!F812-'Tot. Chelt.'!I822</f>
        <v>0</v>
      </c>
      <c r="G811" s="623">
        <f>Sheet1!G812-'Tot. Chelt.'!J822</f>
        <v>0</v>
      </c>
      <c r="H811" s="623">
        <f>Sheet1!H812-'Tot. Chelt.'!K822</f>
        <v>0</v>
      </c>
      <c r="I811" s="623">
        <f>Sheet1!I812-'Tot. Chelt.'!L822</f>
        <v>0</v>
      </c>
      <c r="J811" s="623">
        <f>Sheet1!J812-'Tot. Chelt.'!M822</f>
        <v>0</v>
      </c>
    </row>
    <row r="812" spans="1:10" x14ac:dyDescent="0.2">
      <c r="A812" s="623">
        <f>Sheet1!A813-'Tot. Chelt.'!D823</f>
        <v>0</v>
      </c>
      <c r="B812" s="623">
        <f>Sheet1!B813-'Tot. Chelt.'!E823</f>
        <v>0</v>
      </c>
      <c r="C812" s="623">
        <f>Sheet1!C813-'Tot. Chelt.'!F823</f>
        <v>0</v>
      </c>
      <c r="D812" s="623">
        <f>Sheet1!D813-'Tot. Chelt.'!G823</f>
        <v>0</v>
      </c>
      <c r="E812" s="623">
        <f>Sheet1!E813-'Tot. Chelt.'!H823</f>
        <v>0</v>
      </c>
      <c r="F812" s="623">
        <f>Sheet1!F813-'Tot. Chelt.'!I823</f>
        <v>0</v>
      </c>
      <c r="G812" s="623">
        <f>Sheet1!G813-'Tot. Chelt.'!J823</f>
        <v>0</v>
      </c>
      <c r="H812" s="623">
        <f>Sheet1!H813-'Tot. Chelt.'!K823</f>
        <v>0</v>
      </c>
      <c r="I812" s="623">
        <f>Sheet1!I813-'Tot. Chelt.'!L823</f>
        <v>0</v>
      </c>
      <c r="J812" s="623">
        <f>Sheet1!J813-'Tot. Chelt.'!M823</f>
        <v>0</v>
      </c>
    </row>
    <row r="813" spans="1:10" x14ac:dyDescent="0.2">
      <c r="A813" s="623">
        <f>Sheet1!A814-'Tot. Chelt.'!D824</f>
        <v>0</v>
      </c>
      <c r="B813" s="623">
        <f>Sheet1!B814-'Tot. Chelt.'!E824</f>
        <v>0</v>
      </c>
      <c r="C813" s="623">
        <f>Sheet1!C814-'Tot. Chelt.'!F824</f>
        <v>0</v>
      </c>
      <c r="D813" s="623">
        <f>Sheet1!D814-'Tot. Chelt.'!G824</f>
        <v>0</v>
      </c>
      <c r="E813" s="623">
        <f>Sheet1!E814-'Tot. Chelt.'!H824</f>
        <v>0</v>
      </c>
      <c r="F813" s="623">
        <f>Sheet1!F814-'Tot. Chelt.'!I824</f>
        <v>0</v>
      </c>
      <c r="G813" s="623">
        <f>Sheet1!G814-'Tot. Chelt.'!J824</f>
        <v>0</v>
      </c>
      <c r="H813" s="623">
        <f>Sheet1!H814-'Tot. Chelt.'!K824</f>
        <v>0</v>
      </c>
      <c r="I813" s="623">
        <f>Sheet1!I814-'Tot. Chelt.'!L824</f>
        <v>0</v>
      </c>
      <c r="J813" s="623">
        <f>Sheet1!J814-'Tot. Chelt.'!M824</f>
        <v>0</v>
      </c>
    </row>
    <row r="814" spans="1:10" x14ac:dyDescent="0.2">
      <c r="A814" s="623">
        <f>Sheet1!A815-'Tot. Chelt.'!D825</f>
        <v>0</v>
      </c>
      <c r="B814" s="623">
        <f>Sheet1!B815-'Tot. Chelt.'!E825</f>
        <v>0</v>
      </c>
      <c r="C814" s="623">
        <f>Sheet1!C815-'Tot. Chelt.'!F825</f>
        <v>0</v>
      </c>
      <c r="D814" s="623">
        <f>Sheet1!D815-'Tot. Chelt.'!G825</f>
        <v>0</v>
      </c>
      <c r="E814" s="623">
        <f>Sheet1!E815-'Tot. Chelt.'!H825</f>
        <v>0</v>
      </c>
      <c r="F814" s="623">
        <f>Sheet1!F815-'Tot. Chelt.'!I825</f>
        <v>0</v>
      </c>
      <c r="G814" s="623">
        <f>Sheet1!G815-'Tot. Chelt.'!J825</f>
        <v>0</v>
      </c>
      <c r="H814" s="623">
        <f>Sheet1!H815-'Tot. Chelt.'!K825</f>
        <v>0</v>
      </c>
      <c r="I814" s="623">
        <f>Sheet1!I815-'Tot. Chelt.'!L825</f>
        <v>0</v>
      </c>
      <c r="J814" s="623">
        <f>Sheet1!J815-'Tot. Chelt.'!M825</f>
        <v>0</v>
      </c>
    </row>
    <row r="815" spans="1:10" x14ac:dyDescent="0.2">
      <c r="A815" s="623">
        <f>Sheet1!A816-'Tot. Chelt.'!D826</f>
        <v>0</v>
      </c>
      <c r="B815" s="623">
        <f>Sheet1!B816-'Tot. Chelt.'!E826</f>
        <v>0</v>
      </c>
      <c r="C815" s="623">
        <f>Sheet1!C816-'Tot. Chelt.'!F826</f>
        <v>0</v>
      </c>
      <c r="D815" s="623">
        <f>Sheet1!D816-'Tot. Chelt.'!G826</f>
        <v>0</v>
      </c>
      <c r="E815" s="623">
        <f>Sheet1!E816-'Tot. Chelt.'!H826</f>
        <v>0</v>
      </c>
      <c r="F815" s="623">
        <f>Sheet1!F816-'Tot. Chelt.'!I826</f>
        <v>0</v>
      </c>
      <c r="G815" s="623">
        <f>Sheet1!G816-'Tot. Chelt.'!J826</f>
        <v>0</v>
      </c>
      <c r="H815" s="623">
        <f>Sheet1!H816-'Tot. Chelt.'!K826</f>
        <v>0</v>
      </c>
      <c r="I815" s="623">
        <f>Sheet1!I816-'Tot. Chelt.'!L826</f>
        <v>0</v>
      </c>
      <c r="J815" s="623">
        <f>Sheet1!J816-'Tot. Chelt.'!M826</f>
        <v>0</v>
      </c>
    </row>
    <row r="816" spans="1:10" x14ac:dyDescent="0.2">
      <c r="A816" s="623">
        <f>Sheet1!A817-'Tot. Chelt.'!D827</f>
        <v>0</v>
      </c>
      <c r="B816" s="623">
        <f>Sheet1!B817-'Tot. Chelt.'!E827</f>
        <v>0</v>
      </c>
      <c r="C816" s="623">
        <f>Sheet1!C817-'Tot. Chelt.'!F827</f>
        <v>0</v>
      </c>
      <c r="D816" s="623">
        <f>Sheet1!D817-'Tot. Chelt.'!G827</f>
        <v>0</v>
      </c>
      <c r="E816" s="623">
        <f>Sheet1!E817-'Tot. Chelt.'!H827</f>
        <v>0</v>
      </c>
      <c r="F816" s="623">
        <f>Sheet1!F817-'Tot. Chelt.'!I827</f>
        <v>0</v>
      </c>
      <c r="G816" s="623">
        <f>Sheet1!G817-'Tot. Chelt.'!J827</f>
        <v>0</v>
      </c>
      <c r="H816" s="623">
        <f>Sheet1!H817-'Tot. Chelt.'!K827</f>
        <v>0</v>
      </c>
      <c r="I816" s="623">
        <f>Sheet1!I817-'Tot. Chelt.'!L827</f>
        <v>0</v>
      </c>
      <c r="J816" s="623">
        <f>Sheet1!J817-'Tot. Chelt.'!M827</f>
        <v>0</v>
      </c>
    </row>
    <row r="817" spans="1:10" x14ac:dyDescent="0.2">
      <c r="A817" s="623">
        <f>Sheet1!A818-'Tot. Chelt.'!D828</f>
        <v>0</v>
      </c>
      <c r="B817" s="623">
        <f>Sheet1!B818-'Tot. Chelt.'!E828</f>
        <v>0</v>
      </c>
      <c r="C817" s="623">
        <f>Sheet1!C818-'Tot. Chelt.'!F828</f>
        <v>0</v>
      </c>
      <c r="D817" s="623">
        <f>Sheet1!D818-'Tot. Chelt.'!G828</f>
        <v>0</v>
      </c>
      <c r="E817" s="623">
        <f>Sheet1!E818-'Tot. Chelt.'!H828</f>
        <v>0</v>
      </c>
      <c r="F817" s="623">
        <f>Sheet1!F818-'Tot. Chelt.'!I828</f>
        <v>0</v>
      </c>
      <c r="G817" s="623">
        <f>Sheet1!G818-'Tot. Chelt.'!J828</f>
        <v>0</v>
      </c>
      <c r="H817" s="623">
        <f>Sheet1!H818-'Tot. Chelt.'!K828</f>
        <v>0</v>
      </c>
      <c r="I817" s="623">
        <f>Sheet1!I818-'Tot. Chelt.'!L828</f>
        <v>0</v>
      </c>
      <c r="J817" s="623">
        <f>Sheet1!J818-'Tot. Chelt.'!M828</f>
        <v>0</v>
      </c>
    </row>
    <row r="818" spans="1:10" x14ac:dyDescent="0.2">
      <c r="A818" s="623">
        <f>Sheet1!A819-'Tot. Chelt.'!D829</f>
        <v>0</v>
      </c>
      <c r="B818" s="623">
        <f>Sheet1!B819-'Tot. Chelt.'!E829</f>
        <v>0</v>
      </c>
      <c r="C818" s="623">
        <f>Sheet1!C819-'Tot. Chelt.'!F829</f>
        <v>0</v>
      </c>
      <c r="D818" s="623">
        <f>Sheet1!D819-'Tot. Chelt.'!G829</f>
        <v>0</v>
      </c>
      <c r="E818" s="623">
        <f>Sheet1!E819-'Tot. Chelt.'!H829</f>
        <v>0</v>
      </c>
      <c r="F818" s="623">
        <f>Sheet1!F819-'Tot. Chelt.'!I829</f>
        <v>0</v>
      </c>
      <c r="G818" s="623">
        <f>Sheet1!G819-'Tot. Chelt.'!J829</f>
        <v>0</v>
      </c>
      <c r="H818" s="623">
        <f>Sheet1!H819-'Tot. Chelt.'!K829</f>
        <v>0</v>
      </c>
      <c r="I818" s="623">
        <f>Sheet1!I819-'Tot. Chelt.'!L829</f>
        <v>0</v>
      </c>
      <c r="J818" s="623">
        <f>Sheet1!J819-'Tot. Chelt.'!M829</f>
        <v>0</v>
      </c>
    </row>
    <row r="819" spans="1:10" x14ac:dyDescent="0.2">
      <c r="A819" s="623">
        <f>Sheet1!A820-'Tot. Chelt.'!D830</f>
        <v>0</v>
      </c>
      <c r="B819" s="623">
        <f>Sheet1!B820-'Tot. Chelt.'!E830</f>
        <v>0</v>
      </c>
      <c r="C819" s="623">
        <f>Sheet1!C820-'Tot. Chelt.'!F830</f>
        <v>0</v>
      </c>
      <c r="D819" s="623">
        <f>Sheet1!D820-'Tot. Chelt.'!G830</f>
        <v>0</v>
      </c>
      <c r="E819" s="623">
        <f>Sheet1!E820-'Tot. Chelt.'!H830</f>
        <v>0</v>
      </c>
      <c r="F819" s="623">
        <f>Sheet1!F820-'Tot. Chelt.'!I830</f>
        <v>0</v>
      </c>
      <c r="G819" s="623">
        <f>Sheet1!G820-'Tot. Chelt.'!J830</f>
        <v>0</v>
      </c>
      <c r="H819" s="623">
        <f>Sheet1!H820-'Tot. Chelt.'!K830</f>
        <v>0</v>
      </c>
      <c r="I819" s="623">
        <f>Sheet1!I820-'Tot. Chelt.'!L830</f>
        <v>0</v>
      </c>
      <c r="J819" s="623">
        <f>Sheet1!J820-'Tot. Chelt.'!M830</f>
        <v>0</v>
      </c>
    </row>
    <row r="820" spans="1:10" x14ac:dyDescent="0.2">
      <c r="A820" s="623">
        <f>Sheet1!A821-'Tot. Chelt.'!D831</f>
        <v>0</v>
      </c>
      <c r="B820" s="623">
        <f>Sheet1!B821-'Tot. Chelt.'!E831</f>
        <v>0</v>
      </c>
      <c r="C820" s="623">
        <f>Sheet1!C821-'Tot. Chelt.'!F831</f>
        <v>0</v>
      </c>
      <c r="D820" s="623">
        <f>Sheet1!D821-'Tot. Chelt.'!G831</f>
        <v>0</v>
      </c>
      <c r="E820" s="623">
        <f>Sheet1!E821-'Tot. Chelt.'!H831</f>
        <v>0</v>
      </c>
      <c r="F820" s="623">
        <f>Sheet1!F821-'Tot. Chelt.'!I831</f>
        <v>0</v>
      </c>
      <c r="G820" s="623">
        <f>Sheet1!G821-'Tot. Chelt.'!J831</f>
        <v>0</v>
      </c>
      <c r="H820" s="623">
        <f>Sheet1!H821-'Tot. Chelt.'!K831</f>
        <v>0</v>
      </c>
      <c r="I820" s="623">
        <f>Sheet1!I821-'Tot. Chelt.'!L831</f>
        <v>0</v>
      </c>
      <c r="J820" s="623">
        <f>Sheet1!J821-'Tot. Chelt.'!M831</f>
        <v>0</v>
      </c>
    </row>
    <row r="821" spans="1:10" x14ac:dyDescent="0.2">
      <c r="A821" s="623">
        <f>Sheet1!A822-'Tot. Chelt.'!D832</f>
        <v>0</v>
      </c>
      <c r="B821" s="623">
        <f>Sheet1!B822-'Tot. Chelt.'!E832</f>
        <v>0</v>
      </c>
      <c r="C821" s="623">
        <f>Sheet1!C822-'Tot. Chelt.'!F832</f>
        <v>0</v>
      </c>
      <c r="D821" s="623">
        <f>Sheet1!D822-'Tot. Chelt.'!G832</f>
        <v>0</v>
      </c>
      <c r="E821" s="623">
        <f>Sheet1!E822-'Tot. Chelt.'!H832</f>
        <v>0</v>
      </c>
      <c r="F821" s="623">
        <f>Sheet1!F822-'Tot. Chelt.'!I832</f>
        <v>0</v>
      </c>
      <c r="G821" s="623">
        <f>Sheet1!G822-'Tot. Chelt.'!J832</f>
        <v>0</v>
      </c>
      <c r="H821" s="623">
        <f>Sheet1!H822-'Tot. Chelt.'!K832</f>
        <v>0</v>
      </c>
      <c r="I821" s="623">
        <f>Sheet1!I822-'Tot. Chelt.'!L832</f>
        <v>0</v>
      </c>
      <c r="J821" s="623">
        <f>Sheet1!J822-'Tot. Chelt.'!M832</f>
        <v>0</v>
      </c>
    </row>
    <row r="822" spans="1:10" x14ac:dyDescent="0.2">
      <c r="A822" s="623">
        <f>Sheet1!A823-'Tot. Chelt.'!D833</f>
        <v>0</v>
      </c>
      <c r="B822" s="623">
        <f>Sheet1!B823-'Tot. Chelt.'!E833</f>
        <v>0</v>
      </c>
      <c r="C822" s="623">
        <f>Sheet1!C823-'Tot. Chelt.'!F833</f>
        <v>0</v>
      </c>
      <c r="D822" s="623">
        <f>Sheet1!D823-'Tot. Chelt.'!G833</f>
        <v>0</v>
      </c>
      <c r="E822" s="623">
        <f>Sheet1!E823-'Tot. Chelt.'!H833</f>
        <v>0</v>
      </c>
      <c r="F822" s="623">
        <f>Sheet1!F823-'Tot. Chelt.'!I833</f>
        <v>0</v>
      </c>
      <c r="G822" s="623">
        <f>Sheet1!G823-'Tot. Chelt.'!J833</f>
        <v>0</v>
      </c>
      <c r="H822" s="623">
        <f>Sheet1!H823-'Tot. Chelt.'!K833</f>
        <v>0</v>
      </c>
      <c r="I822" s="623">
        <f>Sheet1!I823-'Tot. Chelt.'!L833</f>
        <v>0</v>
      </c>
      <c r="J822" s="623">
        <f>Sheet1!J823-'Tot. Chelt.'!M833</f>
        <v>0</v>
      </c>
    </row>
    <row r="823" spans="1:10" x14ac:dyDescent="0.2">
      <c r="A823" s="623">
        <f>Sheet1!A824-'Tot. Chelt.'!D834</f>
        <v>0</v>
      </c>
      <c r="B823" s="623">
        <f>Sheet1!B824-'Tot. Chelt.'!E834</f>
        <v>0</v>
      </c>
      <c r="C823" s="623">
        <f>Sheet1!C824-'Tot. Chelt.'!F834</f>
        <v>0</v>
      </c>
      <c r="D823" s="623">
        <f>Sheet1!D824-'Tot. Chelt.'!G834</f>
        <v>0</v>
      </c>
      <c r="E823" s="623">
        <f>Sheet1!E824-'Tot. Chelt.'!H834</f>
        <v>0</v>
      </c>
      <c r="F823" s="623">
        <f>Sheet1!F824-'Tot. Chelt.'!I834</f>
        <v>0</v>
      </c>
      <c r="G823" s="623">
        <f>Sheet1!G824-'Tot. Chelt.'!J834</f>
        <v>0</v>
      </c>
      <c r="H823" s="623">
        <f>Sheet1!H824-'Tot. Chelt.'!K834</f>
        <v>0</v>
      </c>
      <c r="I823" s="623">
        <f>Sheet1!I824-'Tot. Chelt.'!L834</f>
        <v>0</v>
      </c>
      <c r="J823" s="623">
        <f>Sheet1!J824-'Tot. Chelt.'!M834</f>
        <v>0</v>
      </c>
    </row>
    <row r="824" spans="1:10" x14ac:dyDescent="0.2">
      <c r="A824" s="623">
        <f>Sheet1!A825-'Tot. Chelt.'!D835</f>
        <v>0</v>
      </c>
      <c r="B824" s="623">
        <f>Sheet1!B825-'Tot. Chelt.'!E835</f>
        <v>0</v>
      </c>
      <c r="C824" s="623">
        <f>Sheet1!C825-'Tot. Chelt.'!F835</f>
        <v>0</v>
      </c>
      <c r="D824" s="623">
        <f>Sheet1!D825-'Tot. Chelt.'!G835</f>
        <v>0</v>
      </c>
      <c r="E824" s="623">
        <f>Sheet1!E825-'Tot. Chelt.'!H835</f>
        <v>0</v>
      </c>
      <c r="F824" s="623">
        <f>Sheet1!F825-'Tot. Chelt.'!I835</f>
        <v>0</v>
      </c>
      <c r="G824" s="623">
        <f>Sheet1!G825-'Tot. Chelt.'!J835</f>
        <v>0</v>
      </c>
      <c r="H824" s="623">
        <f>Sheet1!H825-'Tot. Chelt.'!K835</f>
        <v>0</v>
      </c>
      <c r="I824" s="623">
        <f>Sheet1!I825-'Tot. Chelt.'!L835</f>
        <v>0</v>
      </c>
      <c r="J824" s="623">
        <f>Sheet1!J825-'Tot. Chelt.'!M835</f>
        <v>0</v>
      </c>
    </row>
    <row r="825" spans="1:10" x14ac:dyDescent="0.2">
      <c r="A825" s="623">
        <f>Sheet1!A826-'Tot. Chelt.'!D836</f>
        <v>0</v>
      </c>
      <c r="B825" s="623">
        <f>Sheet1!B826-'Tot. Chelt.'!E836</f>
        <v>0</v>
      </c>
      <c r="C825" s="623">
        <f>Sheet1!C826-'Tot. Chelt.'!F836</f>
        <v>0</v>
      </c>
      <c r="D825" s="623">
        <f>Sheet1!D826-'Tot. Chelt.'!G836</f>
        <v>0</v>
      </c>
      <c r="E825" s="623">
        <f>Sheet1!E826-'Tot. Chelt.'!H836</f>
        <v>0</v>
      </c>
      <c r="F825" s="623">
        <f>Sheet1!F826-'Tot. Chelt.'!I836</f>
        <v>0</v>
      </c>
      <c r="G825" s="623">
        <f>Sheet1!G826-'Tot. Chelt.'!J836</f>
        <v>0</v>
      </c>
      <c r="H825" s="623">
        <f>Sheet1!H826-'Tot. Chelt.'!K836</f>
        <v>0</v>
      </c>
      <c r="I825" s="623">
        <f>Sheet1!I826-'Tot. Chelt.'!L836</f>
        <v>0</v>
      </c>
      <c r="J825" s="623">
        <f>Sheet1!J826-'Tot. Chelt.'!M836</f>
        <v>0</v>
      </c>
    </row>
    <row r="826" spans="1:10" x14ac:dyDescent="0.2">
      <c r="A826" s="623">
        <f>Sheet1!A827-'Tot. Chelt.'!D837</f>
        <v>0</v>
      </c>
      <c r="B826" s="623">
        <f>Sheet1!B827-'Tot. Chelt.'!E837</f>
        <v>0</v>
      </c>
      <c r="C826" s="623">
        <f>Sheet1!C827-'Tot. Chelt.'!F837</f>
        <v>0</v>
      </c>
      <c r="D826" s="623">
        <f>Sheet1!D827-'Tot. Chelt.'!G837</f>
        <v>0</v>
      </c>
      <c r="E826" s="623">
        <f>Sheet1!E827-'Tot. Chelt.'!H837</f>
        <v>0</v>
      </c>
      <c r="F826" s="623">
        <f>Sheet1!F827-'Tot. Chelt.'!I837</f>
        <v>0</v>
      </c>
      <c r="G826" s="623">
        <f>Sheet1!G827-'Tot. Chelt.'!J837</f>
        <v>0</v>
      </c>
      <c r="H826" s="623">
        <f>Sheet1!H827-'Tot. Chelt.'!K837</f>
        <v>0</v>
      </c>
      <c r="I826" s="623">
        <f>Sheet1!I827-'Tot. Chelt.'!L837</f>
        <v>0</v>
      </c>
      <c r="J826" s="623">
        <f>Sheet1!J827-'Tot. Chelt.'!M837</f>
        <v>0</v>
      </c>
    </row>
    <row r="827" spans="1:10" x14ac:dyDescent="0.2">
      <c r="A827" s="623">
        <f>Sheet1!A828-'Tot. Chelt.'!D838</f>
        <v>0</v>
      </c>
      <c r="B827" s="623">
        <f>Sheet1!B828-'Tot. Chelt.'!E838</f>
        <v>0</v>
      </c>
      <c r="C827" s="623">
        <f>Sheet1!C828-'Tot. Chelt.'!F838</f>
        <v>0</v>
      </c>
      <c r="D827" s="623">
        <f>Sheet1!D828-'Tot. Chelt.'!G838</f>
        <v>0</v>
      </c>
      <c r="E827" s="623">
        <f>Sheet1!E828-'Tot. Chelt.'!H838</f>
        <v>0</v>
      </c>
      <c r="F827" s="623">
        <f>Sheet1!F828-'Tot. Chelt.'!I838</f>
        <v>0</v>
      </c>
      <c r="G827" s="623">
        <f>Sheet1!G828-'Tot. Chelt.'!J838</f>
        <v>0</v>
      </c>
      <c r="H827" s="623">
        <f>Sheet1!H828-'Tot. Chelt.'!K838</f>
        <v>0</v>
      </c>
      <c r="I827" s="623">
        <f>Sheet1!I828-'Tot. Chelt.'!L838</f>
        <v>0</v>
      </c>
      <c r="J827" s="623">
        <f>Sheet1!J828-'Tot. Chelt.'!M838</f>
        <v>0</v>
      </c>
    </row>
    <row r="828" spans="1:10" x14ac:dyDescent="0.2">
      <c r="A828" s="623">
        <f>Sheet1!A829-'Tot. Chelt.'!D839</f>
        <v>0</v>
      </c>
      <c r="B828" s="623">
        <f>Sheet1!B829-'Tot. Chelt.'!E839</f>
        <v>0</v>
      </c>
      <c r="C828" s="623">
        <f>Sheet1!C829-'Tot. Chelt.'!F839</f>
        <v>0</v>
      </c>
      <c r="D828" s="623">
        <f>Sheet1!D829-'Tot. Chelt.'!G839</f>
        <v>0</v>
      </c>
      <c r="E828" s="623">
        <f>Sheet1!E829-'Tot. Chelt.'!H839</f>
        <v>0</v>
      </c>
      <c r="F828" s="623">
        <f>Sheet1!F829-'Tot. Chelt.'!I839</f>
        <v>0</v>
      </c>
      <c r="G828" s="623">
        <f>Sheet1!G829-'Tot. Chelt.'!J839</f>
        <v>0</v>
      </c>
      <c r="H828" s="623">
        <f>Sheet1!H829-'Tot. Chelt.'!K839</f>
        <v>0</v>
      </c>
      <c r="I828" s="623">
        <f>Sheet1!I829-'Tot. Chelt.'!L839</f>
        <v>0</v>
      </c>
      <c r="J828" s="623">
        <f>Sheet1!J829-'Tot. Chelt.'!M839</f>
        <v>0</v>
      </c>
    </row>
    <row r="829" spans="1:10" x14ac:dyDescent="0.2">
      <c r="A829" s="623">
        <f>Sheet1!A830-'Tot. Chelt.'!D840</f>
        <v>0</v>
      </c>
      <c r="B829" s="623">
        <f>Sheet1!B830-'Tot. Chelt.'!E840</f>
        <v>0</v>
      </c>
      <c r="C829" s="623">
        <f>Sheet1!C830-'Tot. Chelt.'!F840</f>
        <v>0</v>
      </c>
      <c r="D829" s="623">
        <f>Sheet1!D830-'Tot. Chelt.'!G840</f>
        <v>0</v>
      </c>
      <c r="E829" s="623">
        <f>Sheet1!E830-'Tot. Chelt.'!H840</f>
        <v>0</v>
      </c>
      <c r="F829" s="623">
        <f>Sheet1!F830-'Tot. Chelt.'!I840</f>
        <v>0</v>
      </c>
      <c r="G829" s="623">
        <f>Sheet1!G830-'Tot. Chelt.'!J840</f>
        <v>0</v>
      </c>
      <c r="H829" s="623">
        <f>Sheet1!H830-'Tot. Chelt.'!K840</f>
        <v>0</v>
      </c>
      <c r="I829" s="623">
        <f>Sheet1!I830-'Tot. Chelt.'!L840</f>
        <v>0</v>
      </c>
      <c r="J829" s="623">
        <f>Sheet1!J830-'Tot. Chelt.'!M840</f>
        <v>0</v>
      </c>
    </row>
    <row r="830" spans="1:10" x14ac:dyDescent="0.2">
      <c r="A830" s="623">
        <f>Sheet1!A831-'Tot. Chelt.'!D841</f>
        <v>0</v>
      </c>
      <c r="B830" s="623">
        <f>Sheet1!B831-'Tot. Chelt.'!E841</f>
        <v>0</v>
      </c>
      <c r="C830" s="623">
        <f>Sheet1!C831-'Tot. Chelt.'!F841</f>
        <v>0</v>
      </c>
      <c r="D830" s="623">
        <f>Sheet1!D831-'Tot. Chelt.'!G841</f>
        <v>0</v>
      </c>
      <c r="E830" s="623">
        <f>Sheet1!E831-'Tot. Chelt.'!H841</f>
        <v>0</v>
      </c>
      <c r="F830" s="623">
        <f>Sheet1!F831-'Tot. Chelt.'!I841</f>
        <v>0</v>
      </c>
      <c r="G830" s="623">
        <f>Sheet1!G831-'Tot. Chelt.'!J841</f>
        <v>0</v>
      </c>
      <c r="H830" s="623">
        <f>Sheet1!H831-'Tot. Chelt.'!K841</f>
        <v>0</v>
      </c>
      <c r="I830" s="623">
        <f>Sheet1!I831-'Tot. Chelt.'!L841</f>
        <v>0</v>
      </c>
      <c r="J830" s="623">
        <f>Sheet1!J831-'Tot. Chelt.'!M841</f>
        <v>0</v>
      </c>
    </row>
    <row r="831" spans="1:10" x14ac:dyDescent="0.2">
      <c r="A831" s="623">
        <f>Sheet1!A832-'Tot. Chelt.'!D842</f>
        <v>0</v>
      </c>
      <c r="B831" s="623">
        <f>Sheet1!B832-'Tot. Chelt.'!E842</f>
        <v>0</v>
      </c>
      <c r="C831" s="623">
        <f>Sheet1!C832-'Tot. Chelt.'!F842</f>
        <v>0</v>
      </c>
      <c r="D831" s="623">
        <f>Sheet1!D832-'Tot. Chelt.'!G842</f>
        <v>0</v>
      </c>
      <c r="E831" s="623">
        <f>Sheet1!E832-'Tot. Chelt.'!H842</f>
        <v>0</v>
      </c>
      <c r="F831" s="623">
        <f>Sheet1!F832-'Tot. Chelt.'!I842</f>
        <v>0</v>
      </c>
      <c r="G831" s="623">
        <f>Sheet1!G832-'Tot. Chelt.'!J842</f>
        <v>0</v>
      </c>
      <c r="H831" s="623">
        <f>Sheet1!H832-'Tot. Chelt.'!K842</f>
        <v>0</v>
      </c>
      <c r="I831" s="623">
        <f>Sheet1!I832-'Tot. Chelt.'!L842</f>
        <v>0</v>
      </c>
      <c r="J831" s="623">
        <f>Sheet1!J832-'Tot. Chelt.'!M842</f>
        <v>0</v>
      </c>
    </row>
    <row r="832" spans="1:10" x14ac:dyDescent="0.2">
      <c r="A832" s="623">
        <f>Sheet1!A833-'Tot. Chelt.'!D843</f>
        <v>0</v>
      </c>
      <c r="B832" s="623">
        <f>Sheet1!B833-'Tot. Chelt.'!E843</f>
        <v>0</v>
      </c>
      <c r="C832" s="623">
        <f>Sheet1!C833-'Tot. Chelt.'!F843</f>
        <v>0</v>
      </c>
      <c r="D832" s="623">
        <f>Sheet1!D833-'Tot. Chelt.'!G843</f>
        <v>0</v>
      </c>
      <c r="E832" s="623">
        <f>Sheet1!E833-'Tot. Chelt.'!H843</f>
        <v>0</v>
      </c>
      <c r="F832" s="623">
        <f>Sheet1!F833-'Tot. Chelt.'!I843</f>
        <v>0</v>
      </c>
      <c r="G832" s="623">
        <f>Sheet1!G833-'Tot. Chelt.'!J843</f>
        <v>0</v>
      </c>
      <c r="H832" s="623">
        <f>Sheet1!H833-'Tot. Chelt.'!K843</f>
        <v>0</v>
      </c>
      <c r="I832" s="623">
        <f>Sheet1!I833-'Tot. Chelt.'!L843</f>
        <v>0</v>
      </c>
      <c r="J832" s="623">
        <f>Sheet1!J833-'Tot. Chelt.'!M843</f>
        <v>0</v>
      </c>
    </row>
    <row r="833" spans="1:10" x14ac:dyDescent="0.2">
      <c r="A833" s="623">
        <f>Sheet1!A834-'Tot. Chelt.'!D844</f>
        <v>0</v>
      </c>
      <c r="B833" s="623">
        <f>Sheet1!B834-'Tot. Chelt.'!E844</f>
        <v>0</v>
      </c>
      <c r="C833" s="623">
        <f>Sheet1!C834-'Tot. Chelt.'!F844</f>
        <v>0</v>
      </c>
      <c r="D833" s="623">
        <f>Sheet1!D834-'Tot. Chelt.'!G844</f>
        <v>0</v>
      </c>
      <c r="E833" s="623">
        <f>Sheet1!E834-'Tot. Chelt.'!H844</f>
        <v>0</v>
      </c>
      <c r="F833" s="623">
        <f>Sheet1!F834-'Tot. Chelt.'!I844</f>
        <v>0</v>
      </c>
      <c r="G833" s="623">
        <f>Sheet1!G834-'Tot. Chelt.'!J844</f>
        <v>0</v>
      </c>
      <c r="H833" s="623">
        <f>Sheet1!H834-'Tot. Chelt.'!K844</f>
        <v>0</v>
      </c>
      <c r="I833" s="623">
        <f>Sheet1!I834-'Tot. Chelt.'!L844</f>
        <v>0</v>
      </c>
      <c r="J833" s="623">
        <f>Sheet1!J834-'Tot. Chelt.'!M844</f>
        <v>0</v>
      </c>
    </row>
    <row r="834" spans="1:10" x14ac:dyDescent="0.2">
      <c r="A834" s="623">
        <f>Sheet1!A835-'Tot. Chelt.'!D845</f>
        <v>0</v>
      </c>
      <c r="B834" s="623">
        <f>Sheet1!B835-'Tot. Chelt.'!E845</f>
        <v>0</v>
      </c>
      <c r="C834" s="623">
        <f>Sheet1!C835-'Tot. Chelt.'!F845</f>
        <v>0</v>
      </c>
      <c r="D834" s="623">
        <f>Sheet1!D835-'Tot. Chelt.'!G845</f>
        <v>0</v>
      </c>
      <c r="E834" s="623">
        <f>Sheet1!E835-'Tot. Chelt.'!H845</f>
        <v>0</v>
      </c>
      <c r="F834" s="623">
        <f>Sheet1!F835-'Tot. Chelt.'!I845</f>
        <v>0</v>
      </c>
      <c r="G834" s="623">
        <f>Sheet1!G835-'Tot. Chelt.'!J845</f>
        <v>0</v>
      </c>
      <c r="H834" s="623">
        <f>Sheet1!H835-'Tot. Chelt.'!K845</f>
        <v>0</v>
      </c>
      <c r="I834" s="623">
        <f>Sheet1!I835-'Tot. Chelt.'!L845</f>
        <v>0</v>
      </c>
      <c r="J834" s="623">
        <f>Sheet1!J835-'Tot. Chelt.'!M845</f>
        <v>0</v>
      </c>
    </row>
    <row r="835" spans="1:10" x14ac:dyDescent="0.2">
      <c r="A835" s="623">
        <f>Sheet1!A836-'Tot. Chelt.'!D846</f>
        <v>0</v>
      </c>
      <c r="B835" s="623">
        <f>Sheet1!B836-'Tot. Chelt.'!E846</f>
        <v>0</v>
      </c>
      <c r="C835" s="623">
        <f>Sheet1!C836-'Tot. Chelt.'!F846</f>
        <v>0</v>
      </c>
      <c r="D835" s="623">
        <f>Sheet1!D836-'Tot. Chelt.'!G846</f>
        <v>0</v>
      </c>
      <c r="E835" s="623">
        <f>Sheet1!E836-'Tot. Chelt.'!H846</f>
        <v>0</v>
      </c>
      <c r="F835" s="623">
        <f>Sheet1!F836-'Tot. Chelt.'!I846</f>
        <v>0</v>
      </c>
      <c r="G835" s="623">
        <f>Sheet1!G836-'Tot. Chelt.'!J846</f>
        <v>0</v>
      </c>
      <c r="H835" s="623">
        <f>Sheet1!H836-'Tot. Chelt.'!K846</f>
        <v>0</v>
      </c>
      <c r="I835" s="623">
        <f>Sheet1!I836-'Tot. Chelt.'!L846</f>
        <v>0</v>
      </c>
      <c r="J835" s="623">
        <f>Sheet1!J836-'Tot. Chelt.'!M846</f>
        <v>0</v>
      </c>
    </row>
    <row r="836" spans="1:10" x14ac:dyDescent="0.2">
      <c r="A836" s="623">
        <f>Sheet1!A837-'Tot. Chelt.'!D847</f>
        <v>0</v>
      </c>
      <c r="B836" s="623">
        <f>Sheet1!B837-'Tot. Chelt.'!E847</f>
        <v>0</v>
      </c>
      <c r="C836" s="623">
        <f>Sheet1!C837-'Tot. Chelt.'!F847</f>
        <v>0</v>
      </c>
      <c r="D836" s="623">
        <f>Sheet1!D837-'Tot. Chelt.'!G847</f>
        <v>0</v>
      </c>
      <c r="E836" s="623">
        <f>Sheet1!E837-'Tot. Chelt.'!H847</f>
        <v>0</v>
      </c>
      <c r="F836" s="623">
        <f>Sheet1!F837-'Tot. Chelt.'!I847</f>
        <v>0</v>
      </c>
      <c r="G836" s="623">
        <f>Sheet1!G837-'Tot. Chelt.'!J847</f>
        <v>0</v>
      </c>
      <c r="H836" s="623">
        <f>Sheet1!H837-'Tot. Chelt.'!K847</f>
        <v>0</v>
      </c>
      <c r="I836" s="623">
        <f>Sheet1!I837-'Tot. Chelt.'!L847</f>
        <v>0</v>
      </c>
      <c r="J836" s="623">
        <f>Sheet1!J837-'Tot. Chelt.'!M847</f>
        <v>0</v>
      </c>
    </row>
    <row r="837" spans="1:10" x14ac:dyDescent="0.2">
      <c r="A837" s="623">
        <f>Sheet1!A838-'Tot. Chelt.'!D848</f>
        <v>0</v>
      </c>
      <c r="B837" s="623">
        <f>Sheet1!B838-'Tot. Chelt.'!E848</f>
        <v>0</v>
      </c>
      <c r="C837" s="623">
        <f>Sheet1!C838-'Tot. Chelt.'!F848</f>
        <v>0</v>
      </c>
      <c r="D837" s="623">
        <f>Sheet1!D838-'Tot. Chelt.'!G848</f>
        <v>0</v>
      </c>
      <c r="E837" s="623">
        <f>Sheet1!E838-'Tot. Chelt.'!H848</f>
        <v>0</v>
      </c>
      <c r="F837" s="623">
        <f>Sheet1!F838-'Tot. Chelt.'!I848</f>
        <v>0</v>
      </c>
      <c r="G837" s="623">
        <f>Sheet1!G838-'Tot. Chelt.'!J848</f>
        <v>0</v>
      </c>
      <c r="H837" s="623">
        <f>Sheet1!H838-'Tot. Chelt.'!K848</f>
        <v>0</v>
      </c>
      <c r="I837" s="623">
        <f>Sheet1!I838-'Tot. Chelt.'!L848</f>
        <v>0</v>
      </c>
      <c r="J837" s="623">
        <f>Sheet1!J838-'Tot. Chelt.'!M848</f>
        <v>0</v>
      </c>
    </row>
    <row r="838" spans="1:10" x14ac:dyDescent="0.2">
      <c r="A838" s="623">
        <f>Sheet1!A839-'Tot. Chelt.'!D849</f>
        <v>0</v>
      </c>
      <c r="B838" s="623">
        <f>Sheet1!B839-'Tot. Chelt.'!E849</f>
        <v>0</v>
      </c>
      <c r="C838" s="623">
        <f>Sheet1!C839-'Tot. Chelt.'!F849</f>
        <v>0</v>
      </c>
      <c r="D838" s="623">
        <f>Sheet1!D839-'Tot. Chelt.'!G849</f>
        <v>0</v>
      </c>
      <c r="E838" s="623">
        <f>Sheet1!E839-'Tot. Chelt.'!H849</f>
        <v>0</v>
      </c>
      <c r="F838" s="623">
        <f>Sheet1!F839-'Tot. Chelt.'!I849</f>
        <v>0</v>
      </c>
      <c r="G838" s="623">
        <f>Sheet1!G839-'Tot. Chelt.'!J849</f>
        <v>0</v>
      </c>
      <c r="H838" s="623">
        <f>Sheet1!H839-'Tot. Chelt.'!K849</f>
        <v>0</v>
      </c>
      <c r="I838" s="623">
        <f>Sheet1!I839-'Tot. Chelt.'!L849</f>
        <v>0</v>
      </c>
      <c r="J838" s="623">
        <f>Sheet1!J839-'Tot. Chelt.'!M849</f>
        <v>0</v>
      </c>
    </row>
    <row r="839" spans="1:10" x14ac:dyDescent="0.2">
      <c r="A839" s="623">
        <f>Sheet1!A840-'Tot. Chelt.'!D850</f>
        <v>0</v>
      </c>
      <c r="B839" s="623">
        <f>Sheet1!B840-'Tot. Chelt.'!E850</f>
        <v>0</v>
      </c>
      <c r="C839" s="623">
        <f>Sheet1!C840-'Tot. Chelt.'!F850</f>
        <v>0</v>
      </c>
      <c r="D839" s="623">
        <f>Sheet1!D840-'Tot. Chelt.'!G850</f>
        <v>0</v>
      </c>
      <c r="E839" s="623">
        <f>Sheet1!E840-'Tot. Chelt.'!H850</f>
        <v>0</v>
      </c>
      <c r="F839" s="623">
        <f>Sheet1!F840-'Tot. Chelt.'!I850</f>
        <v>0</v>
      </c>
      <c r="G839" s="623">
        <f>Sheet1!G840-'Tot. Chelt.'!J850</f>
        <v>0</v>
      </c>
      <c r="H839" s="623">
        <f>Sheet1!H840-'Tot. Chelt.'!K850</f>
        <v>0</v>
      </c>
      <c r="I839" s="623">
        <f>Sheet1!I840-'Tot. Chelt.'!L850</f>
        <v>0</v>
      </c>
      <c r="J839" s="623">
        <f>Sheet1!J840-'Tot. Chelt.'!M850</f>
        <v>0</v>
      </c>
    </row>
    <row r="840" spans="1:10" x14ac:dyDescent="0.2">
      <c r="A840" s="623">
        <f>Sheet1!A841-'Tot. Chelt.'!D851</f>
        <v>0</v>
      </c>
      <c r="B840" s="623">
        <f>Sheet1!B841-'Tot. Chelt.'!E851</f>
        <v>0</v>
      </c>
      <c r="C840" s="623">
        <f>Sheet1!C841-'Tot. Chelt.'!F851</f>
        <v>0</v>
      </c>
      <c r="D840" s="623">
        <f>Sheet1!D841-'Tot. Chelt.'!G851</f>
        <v>0</v>
      </c>
      <c r="E840" s="623">
        <f>Sheet1!E841-'Tot. Chelt.'!H851</f>
        <v>0</v>
      </c>
      <c r="F840" s="623">
        <f>Sheet1!F841-'Tot. Chelt.'!I851</f>
        <v>0</v>
      </c>
      <c r="G840" s="623">
        <f>Sheet1!G841-'Tot. Chelt.'!J851</f>
        <v>0</v>
      </c>
      <c r="H840" s="623">
        <f>Sheet1!H841-'Tot. Chelt.'!K851</f>
        <v>0</v>
      </c>
      <c r="I840" s="623">
        <f>Sheet1!I841-'Tot. Chelt.'!L851</f>
        <v>0</v>
      </c>
      <c r="J840" s="623">
        <f>Sheet1!J841-'Tot. Chelt.'!M851</f>
        <v>0</v>
      </c>
    </row>
    <row r="841" spans="1:10" x14ac:dyDescent="0.2">
      <c r="A841" s="623">
        <f>Sheet1!A842-'Tot. Chelt.'!D852</f>
        <v>0</v>
      </c>
      <c r="B841" s="623">
        <f>Sheet1!B842-'Tot. Chelt.'!E852</f>
        <v>0</v>
      </c>
      <c r="C841" s="623">
        <f>Sheet1!C842-'Tot. Chelt.'!F852</f>
        <v>0</v>
      </c>
      <c r="D841" s="623">
        <f>Sheet1!D842-'Tot. Chelt.'!G852</f>
        <v>0</v>
      </c>
      <c r="E841" s="623">
        <f>Sheet1!E842-'Tot. Chelt.'!H852</f>
        <v>0</v>
      </c>
      <c r="F841" s="623">
        <f>Sheet1!F842-'Tot. Chelt.'!I852</f>
        <v>0</v>
      </c>
      <c r="G841" s="623">
        <f>Sheet1!G842-'Tot. Chelt.'!J852</f>
        <v>0</v>
      </c>
      <c r="H841" s="623">
        <f>Sheet1!H842-'Tot. Chelt.'!K852</f>
        <v>0</v>
      </c>
      <c r="I841" s="623">
        <f>Sheet1!I842-'Tot. Chelt.'!L852</f>
        <v>0</v>
      </c>
      <c r="J841" s="623">
        <f>Sheet1!J842-'Tot. Chelt.'!M852</f>
        <v>0</v>
      </c>
    </row>
    <row r="842" spans="1:10" x14ac:dyDescent="0.2">
      <c r="A842" s="623">
        <f>Sheet1!A843-'Tot. Chelt.'!D853</f>
        <v>0</v>
      </c>
      <c r="B842" s="623">
        <f>Sheet1!B843-'Tot. Chelt.'!E853</f>
        <v>0</v>
      </c>
      <c r="C842" s="623">
        <f>Sheet1!C843-'Tot. Chelt.'!F853</f>
        <v>0</v>
      </c>
      <c r="D842" s="623">
        <f>Sheet1!D843-'Tot. Chelt.'!G853</f>
        <v>0</v>
      </c>
      <c r="E842" s="623">
        <f>Sheet1!E843-'Tot. Chelt.'!H853</f>
        <v>0</v>
      </c>
      <c r="F842" s="623">
        <f>Sheet1!F843-'Tot. Chelt.'!I853</f>
        <v>0</v>
      </c>
      <c r="G842" s="623">
        <f>Sheet1!G843-'Tot. Chelt.'!J853</f>
        <v>0</v>
      </c>
      <c r="H842" s="623">
        <f>Sheet1!H843-'Tot. Chelt.'!K853</f>
        <v>0</v>
      </c>
      <c r="I842" s="623">
        <f>Sheet1!I843-'Tot. Chelt.'!L853</f>
        <v>0</v>
      </c>
      <c r="J842" s="623">
        <f>Sheet1!J843-'Tot. Chelt.'!M853</f>
        <v>0</v>
      </c>
    </row>
    <row r="843" spans="1:10" x14ac:dyDescent="0.2">
      <c r="A843" s="623">
        <f>Sheet1!A844-'Tot. Chelt.'!D854</f>
        <v>0</v>
      </c>
      <c r="B843" s="623">
        <f>Sheet1!B844-'Tot. Chelt.'!E854</f>
        <v>0</v>
      </c>
      <c r="C843" s="623">
        <f>Sheet1!C844-'Tot. Chelt.'!F854</f>
        <v>0</v>
      </c>
      <c r="D843" s="623">
        <f>Sheet1!D844-'Tot. Chelt.'!G854</f>
        <v>0</v>
      </c>
      <c r="E843" s="623">
        <f>Sheet1!E844-'Tot. Chelt.'!H854</f>
        <v>0</v>
      </c>
      <c r="F843" s="623">
        <f>Sheet1!F844-'Tot. Chelt.'!I854</f>
        <v>0</v>
      </c>
      <c r="G843" s="623">
        <f>Sheet1!G844-'Tot. Chelt.'!J854</f>
        <v>0</v>
      </c>
      <c r="H843" s="623">
        <f>Sheet1!H844-'Tot. Chelt.'!K854</f>
        <v>0</v>
      </c>
      <c r="I843" s="623">
        <f>Sheet1!I844-'Tot. Chelt.'!L854</f>
        <v>0</v>
      </c>
      <c r="J843" s="623">
        <f>Sheet1!J844-'Tot. Chelt.'!M854</f>
        <v>0</v>
      </c>
    </row>
    <row r="844" spans="1:10" x14ac:dyDescent="0.2">
      <c r="A844" s="623">
        <f>Sheet1!A845-'Tot. Chelt.'!D855</f>
        <v>0</v>
      </c>
      <c r="B844" s="623">
        <f>Sheet1!B845-'Tot. Chelt.'!E855</f>
        <v>0</v>
      </c>
      <c r="C844" s="623">
        <f>Sheet1!C845-'Tot. Chelt.'!F855</f>
        <v>0</v>
      </c>
      <c r="D844" s="623">
        <f>Sheet1!D845-'Tot. Chelt.'!G855</f>
        <v>0</v>
      </c>
      <c r="E844" s="623">
        <f>Sheet1!E845-'Tot. Chelt.'!H855</f>
        <v>0</v>
      </c>
      <c r="F844" s="623">
        <f>Sheet1!F845-'Tot. Chelt.'!I855</f>
        <v>0</v>
      </c>
      <c r="G844" s="623">
        <f>Sheet1!G845-'Tot. Chelt.'!J855</f>
        <v>0</v>
      </c>
      <c r="H844" s="623">
        <f>Sheet1!H845-'Tot. Chelt.'!K855</f>
        <v>0</v>
      </c>
      <c r="I844" s="623">
        <f>Sheet1!I845-'Tot. Chelt.'!L855</f>
        <v>0</v>
      </c>
      <c r="J844" s="623">
        <f>Sheet1!J845-'Tot. Chelt.'!M855</f>
        <v>0</v>
      </c>
    </row>
    <row r="845" spans="1:10" x14ac:dyDescent="0.2">
      <c r="A845" s="623">
        <f>Sheet1!A846-'Tot. Chelt.'!D856</f>
        <v>0</v>
      </c>
      <c r="B845" s="623">
        <f>Sheet1!B846-'Tot. Chelt.'!E856</f>
        <v>0</v>
      </c>
      <c r="C845" s="623">
        <f>Sheet1!C846-'Tot. Chelt.'!F856</f>
        <v>0</v>
      </c>
      <c r="D845" s="623">
        <f>Sheet1!D846-'Tot. Chelt.'!G856</f>
        <v>0</v>
      </c>
      <c r="E845" s="623">
        <f>Sheet1!E846-'Tot. Chelt.'!H856</f>
        <v>0</v>
      </c>
      <c r="F845" s="623">
        <f>Sheet1!F846-'Tot. Chelt.'!I856</f>
        <v>0</v>
      </c>
      <c r="G845" s="623">
        <f>Sheet1!G846-'Tot. Chelt.'!J856</f>
        <v>0</v>
      </c>
      <c r="H845" s="623">
        <f>Sheet1!H846-'Tot. Chelt.'!K856</f>
        <v>0</v>
      </c>
      <c r="I845" s="623">
        <f>Sheet1!I846-'Tot. Chelt.'!L856</f>
        <v>0</v>
      </c>
      <c r="J845" s="623">
        <f>Sheet1!J846-'Tot. Chelt.'!M856</f>
        <v>0</v>
      </c>
    </row>
    <row r="846" spans="1:10" x14ac:dyDescent="0.2">
      <c r="A846" s="623">
        <f>Sheet1!A847-'Tot. Chelt.'!D857</f>
        <v>0</v>
      </c>
      <c r="B846" s="623">
        <f>Sheet1!B847-'Tot. Chelt.'!E857</f>
        <v>0</v>
      </c>
      <c r="C846" s="623">
        <f>Sheet1!C847-'Tot. Chelt.'!F857</f>
        <v>0</v>
      </c>
      <c r="D846" s="623">
        <f>Sheet1!D847-'Tot. Chelt.'!G857</f>
        <v>0</v>
      </c>
      <c r="E846" s="623">
        <f>Sheet1!E847-'Tot. Chelt.'!H857</f>
        <v>0</v>
      </c>
      <c r="F846" s="623">
        <f>Sheet1!F847-'Tot. Chelt.'!I857</f>
        <v>0</v>
      </c>
      <c r="G846" s="623">
        <f>Sheet1!G847-'Tot. Chelt.'!J857</f>
        <v>0</v>
      </c>
      <c r="H846" s="623">
        <f>Sheet1!H847-'Tot. Chelt.'!K857</f>
        <v>0</v>
      </c>
      <c r="I846" s="623">
        <f>Sheet1!I847-'Tot. Chelt.'!L857</f>
        <v>0</v>
      </c>
      <c r="J846" s="623">
        <f>Sheet1!J847-'Tot. Chelt.'!M857</f>
        <v>0</v>
      </c>
    </row>
    <row r="847" spans="1:10" x14ac:dyDescent="0.2">
      <c r="A847" s="623">
        <f>Sheet1!A848-'Tot. Chelt.'!D858</f>
        <v>0</v>
      </c>
      <c r="B847" s="623">
        <f>Sheet1!B848-'Tot. Chelt.'!E858</f>
        <v>0</v>
      </c>
      <c r="C847" s="623">
        <f>Sheet1!C848-'Tot. Chelt.'!F858</f>
        <v>0</v>
      </c>
      <c r="D847" s="623">
        <f>Sheet1!D848-'Tot. Chelt.'!G858</f>
        <v>0</v>
      </c>
      <c r="E847" s="623">
        <f>Sheet1!E848-'Tot. Chelt.'!H858</f>
        <v>0</v>
      </c>
      <c r="F847" s="623">
        <f>Sheet1!F848-'Tot. Chelt.'!I858</f>
        <v>0</v>
      </c>
      <c r="G847" s="623">
        <f>Sheet1!G848-'Tot. Chelt.'!J858</f>
        <v>0</v>
      </c>
      <c r="H847" s="623">
        <f>Sheet1!H848-'Tot. Chelt.'!K858</f>
        <v>0</v>
      </c>
      <c r="I847" s="623">
        <f>Sheet1!I848-'Tot. Chelt.'!L858</f>
        <v>0</v>
      </c>
      <c r="J847" s="623">
        <f>Sheet1!J848-'Tot. Chelt.'!M858</f>
        <v>0</v>
      </c>
    </row>
    <row r="848" spans="1:10" x14ac:dyDescent="0.2">
      <c r="A848" s="623">
        <f>Sheet1!A849-'Tot. Chelt.'!D859</f>
        <v>0</v>
      </c>
      <c r="B848" s="623">
        <f>Sheet1!B849-'Tot. Chelt.'!E859</f>
        <v>0</v>
      </c>
      <c r="C848" s="623">
        <f>Sheet1!C849-'Tot. Chelt.'!F859</f>
        <v>0</v>
      </c>
      <c r="D848" s="623">
        <f>Sheet1!D849-'Tot. Chelt.'!G859</f>
        <v>0</v>
      </c>
      <c r="E848" s="623">
        <f>Sheet1!E849-'Tot. Chelt.'!H859</f>
        <v>0</v>
      </c>
      <c r="F848" s="623">
        <f>Sheet1!F849-'Tot. Chelt.'!I859</f>
        <v>0</v>
      </c>
      <c r="G848" s="623">
        <f>Sheet1!G849-'Tot. Chelt.'!J859</f>
        <v>0</v>
      </c>
      <c r="H848" s="623">
        <f>Sheet1!H849-'Tot. Chelt.'!K859</f>
        <v>0</v>
      </c>
      <c r="I848" s="623">
        <f>Sheet1!I849-'Tot. Chelt.'!L859</f>
        <v>0</v>
      </c>
      <c r="J848" s="623">
        <f>Sheet1!J849-'Tot. Chelt.'!M859</f>
        <v>0</v>
      </c>
    </row>
    <row r="849" spans="1:10" x14ac:dyDescent="0.2">
      <c r="A849" s="623">
        <f>Sheet1!A850-'Tot. Chelt.'!D860</f>
        <v>0</v>
      </c>
      <c r="B849" s="623">
        <f>Sheet1!B850-'Tot. Chelt.'!E860</f>
        <v>0</v>
      </c>
      <c r="C849" s="623">
        <f>Sheet1!C850-'Tot. Chelt.'!F860</f>
        <v>0</v>
      </c>
      <c r="D849" s="623">
        <f>Sheet1!D850-'Tot. Chelt.'!G860</f>
        <v>0</v>
      </c>
      <c r="E849" s="623">
        <f>Sheet1!E850-'Tot. Chelt.'!H860</f>
        <v>0</v>
      </c>
      <c r="F849" s="623">
        <f>Sheet1!F850-'Tot. Chelt.'!I860</f>
        <v>0</v>
      </c>
      <c r="G849" s="623">
        <f>Sheet1!G850-'Tot. Chelt.'!J860</f>
        <v>0</v>
      </c>
      <c r="H849" s="623">
        <f>Sheet1!H850-'Tot. Chelt.'!K860</f>
        <v>0</v>
      </c>
      <c r="I849" s="623">
        <f>Sheet1!I850-'Tot. Chelt.'!L860</f>
        <v>0</v>
      </c>
      <c r="J849" s="623">
        <f>Sheet1!J850-'Tot. Chelt.'!M860</f>
        <v>0</v>
      </c>
    </row>
    <row r="850" spans="1:10" x14ac:dyDescent="0.2">
      <c r="A850" s="623">
        <f>Sheet1!A851-'Tot. Chelt.'!D861</f>
        <v>0</v>
      </c>
      <c r="B850" s="623">
        <f>Sheet1!B851-'Tot. Chelt.'!E861</f>
        <v>0</v>
      </c>
      <c r="C850" s="623">
        <f>Sheet1!C851-'Tot. Chelt.'!F861</f>
        <v>0</v>
      </c>
      <c r="D850" s="623">
        <f>Sheet1!D851-'Tot. Chelt.'!G861</f>
        <v>0</v>
      </c>
      <c r="E850" s="623">
        <f>Sheet1!E851-'Tot. Chelt.'!H861</f>
        <v>0</v>
      </c>
      <c r="F850" s="623">
        <f>Sheet1!F851-'Tot. Chelt.'!I861</f>
        <v>0</v>
      </c>
      <c r="G850" s="623">
        <f>Sheet1!G851-'Tot. Chelt.'!J861</f>
        <v>0</v>
      </c>
      <c r="H850" s="623">
        <f>Sheet1!H851-'Tot. Chelt.'!K861</f>
        <v>0</v>
      </c>
      <c r="I850" s="623">
        <f>Sheet1!I851-'Tot. Chelt.'!L861</f>
        <v>0</v>
      </c>
      <c r="J850" s="623">
        <f>Sheet1!J851-'Tot. Chelt.'!M861</f>
        <v>0</v>
      </c>
    </row>
    <row r="851" spans="1:10" x14ac:dyDescent="0.2">
      <c r="A851" s="623">
        <f>Sheet1!A852-'Tot. Chelt.'!D862</f>
        <v>0</v>
      </c>
      <c r="B851" s="623">
        <f>Sheet1!B852-'Tot. Chelt.'!E862</f>
        <v>0</v>
      </c>
      <c r="C851" s="623">
        <f>Sheet1!C852-'Tot. Chelt.'!F862</f>
        <v>0</v>
      </c>
      <c r="D851" s="623">
        <f>Sheet1!D852-'Tot. Chelt.'!G862</f>
        <v>0</v>
      </c>
      <c r="E851" s="623">
        <f>Sheet1!E852-'Tot. Chelt.'!H862</f>
        <v>0</v>
      </c>
      <c r="F851" s="623">
        <f>Sheet1!F852-'Tot. Chelt.'!I862</f>
        <v>0</v>
      </c>
      <c r="G851" s="623">
        <f>Sheet1!G852-'Tot. Chelt.'!J862</f>
        <v>0</v>
      </c>
      <c r="H851" s="623">
        <f>Sheet1!H852-'Tot. Chelt.'!K862</f>
        <v>0</v>
      </c>
      <c r="I851" s="623">
        <f>Sheet1!I852-'Tot. Chelt.'!L862</f>
        <v>0</v>
      </c>
      <c r="J851" s="623">
        <f>Sheet1!J852-'Tot. Chelt.'!M862</f>
        <v>0</v>
      </c>
    </row>
    <row r="852" spans="1:10" x14ac:dyDescent="0.2">
      <c r="A852" s="623">
        <f>Sheet1!A853-'Tot. Chelt.'!D863</f>
        <v>0</v>
      </c>
      <c r="B852" s="623">
        <f>Sheet1!B853-'Tot. Chelt.'!E863</f>
        <v>0</v>
      </c>
      <c r="C852" s="623">
        <f>Sheet1!C853-'Tot. Chelt.'!F863</f>
        <v>0</v>
      </c>
      <c r="D852" s="623">
        <f>Sheet1!D853-'Tot. Chelt.'!G863</f>
        <v>0</v>
      </c>
      <c r="E852" s="623">
        <f>Sheet1!E853-'Tot. Chelt.'!H863</f>
        <v>0</v>
      </c>
      <c r="F852" s="623">
        <f>Sheet1!F853-'Tot. Chelt.'!I863</f>
        <v>0</v>
      </c>
      <c r="G852" s="623">
        <f>Sheet1!G853-'Tot. Chelt.'!J863</f>
        <v>0</v>
      </c>
      <c r="H852" s="623">
        <f>Sheet1!H853-'Tot. Chelt.'!K863</f>
        <v>0</v>
      </c>
      <c r="I852" s="623">
        <f>Sheet1!I853-'Tot. Chelt.'!L863</f>
        <v>0</v>
      </c>
      <c r="J852" s="623">
        <f>Sheet1!J853-'Tot. Chelt.'!M863</f>
        <v>0</v>
      </c>
    </row>
    <row r="853" spans="1:10" x14ac:dyDescent="0.2">
      <c r="A853" s="623">
        <f>Sheet1!A854-'Tot. Chelt.'!D864</f>
        <v>0</v>
      </c>
      <c r="B853" s="623">
        <f>Sheet1!B854-'Tot. Chelt.'!E864</f>
        <v>0</v>
      </c>
      <c r="C853" s="623">
        <f>Sheet1!C854-'Tot. Chelt.'!F864</f>
        <v>0</v>
      </c>
      <c r="D853" s="623">
        <f>Sheet1!D854-'Tot. Chelt.'!G864</f>
        <v>0</v>
      </c>
      <c r="E853" s="623">
        <f>Sheet1!E854-'Tot. Chelt.'!H864</f>
        <v>0</v>
      </c>
      <c r="F853" s="623">
        <f>Sheet1!F854-'Tot. Chelt.'!I864</f>
        <v>0</v>
      </c>
      <c r="G853" s="623">
        <f>Sheet1!G854-'Tot. Chelt.'!J864</f>
        <v>0</v>
      </c>
      <c r="H853" s="623">
        <f>Sheet1!H854-'Tot. Chelt.'!K864</f>
        <v>0</v>
      </c>
      <c r="I853" s="623">
        <f>Sheet1!I854-'Tot. Chelt.'!L864</f>
        <v>0</v>
      </c>
      <c r="J853" s="623">
        <f>Sheet1!J854-'Tot. Chelt.'!M864</f>
        <v>0</v>
      </c>
    </row>
    <row r="854" spans="1:10" x14ac:dyDescent="0.2">
      <c r="A854" s="623">
        <f>Sheet1!A855-'Tot. Chelt.'!D865</f>
        <v>0</v>
      </c>
      <c r="B854" s="623">
        <f>Sheet1!B855-'Tot. Chelt.'!E865</f>
        <v>0</v>
      </c>
      <c r="C854" s="623">
        <f>Sheet1!C855-'Tot. Chelt.'!F865</f>
        <v>0</v>
      </c>
      <c r="D854" s="623">
        <f>Sheet1!D855-'Tot. Chelt.'!G865</f>
        <v>0</v>
      </c>
      <c r="E854" s="623">
        <f>Sheet1!E855-'Tot. Chelt.'!H865</f>
        <v>0</v>
      </c>
      <c r="F854" s="623">
        <f>Sheet1!F855-'Tot. Chelt.'!I865</f>
        <v>0</v>
      </c>
      <c r="G854" s="623">
        <f>Sheet1!G855-'Tot. Chelt.'!J865</f>
        <v>0</v>
      </c>
      <c r="H854" s="623">
        <f>Sheet1!H855-'Tot. Chelt.'!K865</f>
        <v>0</v>
      </c>
      <c r="I854" s="623">
        <f>Sheet1!I855-'Tot. Chelt.'!L865</f>
        <v>0</v>
      </c>
      <c r="J854" s="623">
        <f>Sheet1!J855-'Tot. Chelt.'!M865</f>
        <v>0</v>
      </c>
    </row>
    <row r="855" spans="1:10" x14ac:dyDescent="0.2">
      <c r="A855" s="623">
        <f>Sheet1!A856-'Tot. Chelt.'!D866</f>
        <v>0</v>
      </c>
      <c r="B855" s="623">
        <f>Sheet1!B856-'Tot. Chelt.'!E866</f>
        <v>0</v>
      </c>
      <c r="C855" s="623">
        <f>Sheet1!C856-'Tot. Chelt.'!F866</f>
        <v>0</v>
      </c>
      <c r="D855" s="623">
        <f>Sheet1!D856-'Tot. Chelt.'!G866</f>
        <v>0</v>
      </c>
      <c r="E855" s="623">
        <f>Sheet1!E856-'Tot. Chelt.'!H866</f>
        <v>0</v>
      </c>
      <c r="F855" s="623">
        <f>Sheet1!F856-'Tot. Chelt.'!I866</f>
        <v>0</v>
      </c>
      <c r="G855" s="623">
        <f>Sheet1!G856-'Tot. Chelt.'!J866</f>
        <v>0</v>
      </c>
      <c r="H855" s="623">
        <f>Sheet1!H856-'Tot. Chelt.'!K866</f>
        <v>0</v>
      </c>
      <c r="I855" s="623">
        <f>Sheet1!I856-'Tot. Chelt.'!L866</f>
        <v>0</v>
      </c>
      <c r="J855" s="623">
        <f>Sheet1!J856-'Tot. Chelt.'!M866</f>
        <v>0</v>
      </c>
    </row>
    <row r="856" spans="1:10" x14ac:dyDescent="0.2">
      <c r="A856" s="623">
        <f>Sheet1!A857-'Tot. Chelt.'!D867</f>
        <v>0</v>
      </c>
      <c r="B856" s="623">
        <f>Sheet1!B857-'Tot. Chelt.'!E867</f>
        <v>0</v>
      </c>
      <c r="C856" s="623">
        <f>Sheet1!C857-'Tot. Chelt.'!F867</f>
        <v>0</v>
      </c>
      <c r="D856" s="623">
        <f>Sheet1!D857-'Tot. Chelt.'!G867</f>
        <v>0</v>
      </c>
      <c r="E856" s="623">
        <f>Sheet1!E857-'Tot. Chelt.'!H867</f>
        <v>0</v>
      </c>
      <c r="F856" s="623">
        <f>Sheet1!F857-'Tot. Chelt.'!I867</f>
        <v>0</v>
      </c>
      <c r="G856" s="623">
        <f>Sheet1!G857-'Tot. Chelt.'!J867</f>
        <v>0</v>
      </c>
      <c r="H856" s="623">
        <f>Sheet1!H857-'Tot. Chelt.'!K867</f>
        <v>0</v>
      </c>
      <c r="I856" s="623">
        <f>Sheet1!I857-'Tot. Chelt.'!L867</f>
        <v>0</v>
      </c>
      <c r="J856" s="623">
        <f>Sheet1!J857-'Tot. Chelt.'!M867</f>
        <v>0</v>
      </c>
    </row>
    <row r="857" spans="1:10" x14ac:dyDescent="0.2">
      <c r="A857" s="623">
        <f>Sheet1!A858-'Tot. Chelt.'!D868</f>
        <v>0</v>
      </c>
      <c r="B857" s="623">
        <f>Sheet1!B858-'Tot. Chelt.'!E868</f>
        <v>0</v>
      </c>
      <c r="C857" s="623">
        <f>Sheet1!C858-'Tot. Chelt.'!F868</f>
        <v>0</v>
      </c>
      <c r="D857" s="623">
        <f>Sheet1!D858-'Tot. Chelt.'!G868</f>
        <v>0</v>
      </c>
      <c r="E857" s="623">
        <f>Sheet1!E858-'Tot. Chelt.'!H868</f>
        <v>0</v>
      </c>
      <c r="F857" s="623">
        <f>Sheet1!F858-'Tot. Chelt.'!I868</f>
        <v>0</v>
      </c>
      <c r="G857" s="623">
        <f>Sheet1!G858-'Tot. Chelt.'!J868</f>
        <v>0</v>
      </c>
      <c r="H857" s="623">
        <f>Sheet1!H858-'Tot. Chelt.'!K868</f>
        <v>0</v>
      </c>
      <c r="I857" s="623">
        <f>Sheet1!I858-'Tot. Chelt.'!L868</f>
        <v>0</v>
      </c>
      <c r="J857" s="623">
        <f>Sheet1!J858-'Tot. Chelt.'!M868</f>
        <v>0</v>
      </c>
    </row>
    <row r="858" spans="1:10" x14ac:dyDescent="0.2">
      <c r="A858" s="623">
        <f>Sheet1!A859-'Tot. Chelt.'!D869</f>
        <v>0</v>
      </c>
      <c r="B858" s="623">
        <f>Sheet1!B859-'Tot. Chelt.'!E869</f>
        <v>0</v>
      </c>
      <c r="C858" s="623">
        <f>Sheet1!C859-'Tot. Chelt.'!F869</f>
        <v>0</v>
      </c>
      <c r="D858" s="623">
        <f>Sheet1!D859-'Tot. Chelt.'!G869</f>
        <v>0</v>
      </c>
      <c r="E858" s="623">
        <f>Sheet1!E859-'Tot. Chelt.'!H869</f>
        <v>0</v>
      </c>
      <c r="F858" s="623">
        <f>Sheet1!F859-'Tot. Chelt.'!I869</f>
        <v>0</v>
      </c>
      <c r="G858" s="623">
        <f>Sheet1!G859-'Tot. Chelt.'!J869</f>
        <v>0</v>
      </c>
      <c r="H858" s="623">
        <f>Sheet1!H859-'Tot. Chelt.'!K869</f>
        <v>0</v>
      </c>
      <c r="I858" s="623">
        <f>Sheet1!I859-'Tot. Chelt.'!L869</f>
        <v>0</v>
      </c>
      <c r="J858" s="623">
        <f>Sheet1!J859-'Tot. Chelt.'!M869</f>
        <v>0</v>
      </c>
    </row>
    <row r="859" spans="1:10" x14ac:dyDescent="0.2">
      <c r="A859" s="623">
        <f>Sheet1!A860-'Tot. Chelt.'!D870</f>
        <v>0</v>
      </c>
      <c r="B859" s="623">
        <f>Sheet1!B860-'Tot. Chelt.'!E870</f>
        <v>0</v>
      </c>
      <c r="C859" s="623">
        <f>Sheet1!C860-'Tot. Chelt.'!F870</f>
        <v>0</v>
      </c>
      <c r="D859" s="623">
        <f>Sheet1!D860-'Tot. Chelt.'!G870</f>
        <v>0</v>
      </c>
      <c r="E859" s="623">
        <f>Sheet1!E860-'Tot. Chelt.'!H870</f>
        <v>0</v>
      </c>
      <c r="F859" s="623">
        <f>Sheet1!F860-'Tot. Chelt.'!I870</f>
        <v>0</v>
      </c>
      <c r="G859" s="623">
        <f>Sheet1!G860-'Tot. Chelt.'!J870</f>
        <v>0</v>
      </c>
      <c r="H859" s="623">
        <f>Sheet1!H860-'Tot. Chelt.'!K870</f>
        <v>0</v>
      </c>
      <c r="I859" s="623">
        <f>Sheet1!I860-'Tot. Chelt.'!L870</f>
        <v>0</v>
      </c>
      <c r="J859" s="623">
        <f>Sheet1!J860-'Tot. Chelt.'!M870</f>
        <v>0</v>
      </c>
    </row>
    <row r="860" spans="1:10" x14ac:dyDescent="0.2">
      <c r="A860" s="623">
        <f>Sheet1!A861-'Tot. Chelt.'!D871</f>
        <v>0</v>
      </c>
      <c r="B860" s="623">
        <f>Sheet1!B861-'Tot. Chelt.'!E871</f>
        <v>0</v>
      </c>
      <c r="C860" s="623">
        <f>Sheet1!C861-'Tot. Chelt.'!F871</f>
        <v>0</v>
      </c>
      <c r="D860" s="623">
        <f>Sheet1!D861-'Tot. Chelt.'!G871</f>
        <v>0</v>
      </c>
      <c r="E860" s="623">
        <f>Sheet1!E861-'Tot. Chelt.'!H871</f>
        <v>0</v>
      </c>
      <c r="F860" s="623">
        <f>Sheet1!F861-'Tot. Chelt.'!I871</f>
        <v>0</v>
      </c>
      <c r="G860" s="623">
        <f>Sheet1!G861-'Tot. Chelt.'!J871</f>
        <v>0</v>
      </c>
      <c r="H860" s="623">
        <f>Sheet1!H861-'Tot. Chelt.'!K871</f>
        <v>0</v>
      </c>
      <c r="I860" s="623">
        <f>Sheet1!I861-'Tot. Chelt.'!L871</f>
        <v>0</v>
      </c>
      <c r="J860" s="623">
        <f>Sheet1!J861-'Tot. Chelt.'!M871</f>
        <v>0</v>
      </c>
    </row>
    <row r="861" spans="1:10" x14ac:dyDescent="0.2">
      <c r="A861" s="623">
        <f>Sheet1!A862-'Tot. Chelt.'!D872</f>
        <v>0</v>
      </c>
      <c r="B861" s="623">
        <f>Sheet1!B862-'Tot. Chelt.'!E872</f>
        <v>0</v>
      </c>
      <c r="C861" s="623">
        <f>Sheet1!C862-'Tot. Chelt.'!F872</f>
        <v>0</v>
      </c>
      <c r="D861" s="623">
        <f>Sheet1!D862-'Tot. Chelt.'!G872</f>
        <v>0</v>
      </c>
      <c r="E861" s="623">
        <f>Sheet1!E862-'Tot. Chelt.'!H872</f>
        <v>0</v>
      </c>
      <c r="F861" s="623">
        <f>Sheet1!F862-'Tot. Chelt.'!I872</f>
        <v>0</v>
      </c>
      <c r="G861" s="623">
        <f>Sheet1!G862-'Tot. Chelt.'!J872</f>
        <v>0</v>
      </c>
      <c r="H861" s="623">
        <f>Sheet1!H862-'Tot. Chelt.'!K872</f>
        <v>0</v>
      </c>
      <c r="I861" s="623">
        <f>Sheet1!I862-'Tot. Chelt.'!L872</f>
        <v>0</v>
      </c>
      <c r="J861" s="623">
        <f>Sheet1!J862-'Tot. Chelt.'!M872</f>
        <v>0</v>
      </c>
    </row>
    <row r="862" spans="1:10" x14ac:dyDescent="0.2">
      <c r="A862" s="623">
        <f>Sheet1!A863-'Tot. Chelt.'!D873</f>
        <v>0</v>
      </c>
      <c r="B862" s="623">
        <f>Sheet1!B863-'Tot. Chelt.'!E873</f>
        <v>0</v>
      </c>
      <c r="C862" s="623">
        <f>Sheet1!C863-'Tot. Chelt.'!F873</f>
        <v>0</v>
      </c>
      <c r="D862" s="623">
        <f>Sheet1!D863-'Tot. Chelt.'!G873</f>
        <v>0</v>
      </c>
      <c r="E862" s="623">
        <f>Sheet1!E863-'Tot. Chelt.'!H873</f>
        <v>0</v>
      </c>
      <c r="F862" s="623">
        <f>Sheet1!F863-'Tot. Chelt.'!I873</f>
        <v>0</v>
      </c>
      <c r="G862" s="623">
        <f>Sheet1!G863-'Tot. Chelt.'!J873</f>
        <v>0</v>
      </c>
      <c r="H862" s="623">
        <f>Sheet1!H863-'Tot. Chelt.'!K873</f>
        <v>0</v>
      </c>
      <c r="I862" s="623">
        <f>Sheet1!I863-'Tot. Chelt.'!L873</f>
        <v>0</v>
      </c>
      <c r="J862" s="623">
        <f>Sheet1!J863-'Tot. Chelt.'!M873</f>
        <v>0</v>
      </c>
    </row>
    <row r="863" spans="1:10" x14ac:dyDescent="0.2">
      <c r="A863" s="623">
        <f>Sheet1!A864-'Tot. Chelt.'!D874</f>
        <v>0</v>
      </c>
      <c r="B863" s="623">
        <f>Sheet1!B864-'Tot. Chelt.'!E874</f>
        <v>0</v>
      </c>
      <c r="C863" s="623">
        <f>Sheet1!C864-'Tot. Chelt.'!F874</f>
        <v>0</v>
      </c>
      <c r="D863" s="623">
        <f>Sheet1!D864-'Tot. Chelt.'!G874</f>
        <v>0</v>
      </c>
      <c r="E863" s="623">
        <f>Sheet1!E864-'Tot. Chelt.'!H874</f>
        <v>0</v>
      </c>
      <c r="F863" s="623">
        <f>Sheet1!F864-'Tot. Chelt.'!I874</f>
        <v>0</v>
      </c>
      <c r="G863" s="623">
        <f>Sheet1!G864-'Tot. Chelt.'!J874</f>
        <v>0</v>
      </c>
      <c r="H863" s="623">
        <f>Sheet1!H864-'Tot. Chelt.'!K874</f>
        <v>0</v>
      </c>
      <c r="I863" s="623">
        <f>Sheet1!I864-'Tot. Chelt.'!L874</f>
        <v>0</v>
      </c>
      <c r="J863" s="623">
        <f>Sheet1!J864-'Tot. Chelt.'!M874</f>
        <v>0</v>
      </c>
    </row>
    <row r="864" spans="1:10" x14ac:dyDescent="0.2">
      <c r="A864" s="623">
        <f>Sheet1!A865-'Tot. Chelt.'!D875</f>
        <v>0</v>
      </c>
      <c r="B864" s="623">
        <f>Sheet1!B865-'Tot. Chelt.'!E875</f>
        <v>0</v>
      </c>
      <c r="C864" s="623">
        <f>Sheet1!C865-'Tot. Chelt.'!F875</f>
        <v>0</v>
      </c>
      <c r="D864" s="623">
        <f>Sheet1!D865-'Tot. Chelt.'!G875</f>
        <v>0</v>
      </c>
      <c r="E864" s="623">
        <f>Sheet1!E865-'Tot. Chelt.'!H875</f>
        <v>0</v>
      </c>
      <c r="F864" s="623">
        <f>Sheet1!F865-'Tot. Chelt.'!I875</f>
        <v>0</v>
      </c>
      <c r="G864" s="623">
        <f>Sheet1!G865-'Tot. Chelt.'!J875</f>
        <v>0</v>
      </c>
      <c r="H864" s="623">
        <f>Sheet1!H865-'Tot. Chelt.'!K875</f>
        <v>0</v>
      </c>
      <c r="I864" s="623">
        <f>Sheet1!I865-'Tot. Chelt.'!L875</f>
        <v>0</v>
      </c>
      <c r="J864" s="623">
        <f>Sheet1!J865-'Tot. Chelt.'!M875</f>
        <v>0</v>
      </c>
    </row>
    <row r="865" spans="1:10" x14ac:dyDescent="0.2">
      <c r="A865" s="623">
        <f>Sheet1!A866-'Tot. Chelt.'!D876</f>
        <v>0</v>
      </c>
      <c r="B865" s="623">
        <f>Sheet1!B866-'Tot. Chelt.'!E876</f>
        <v>0</v>
      </c>
      <c r="C865" s="623">
        <f>Sheet1!C866-'Tot. Chelt.'!F876</f>
        <v>0</v>
      </c>
      <c r="D865" s="623">
        <f>Sheet1!D866-'Tot. Chelt.'!G876</f>
        <v>0</v>
      </c>
      <c r="E865" s="623">
        <f>Sheet1!E866-'Tot. Chelt.'!H876</f>
        <v>0</v>
      </c>
      <c r="F865" s="623">
        <f>Sheet1!F866-'Tot. Chelt.'!I876</f>
        <v>0</v>
      </c>
      <c r="G865" s="623">
        <f>Sheet1!G866-'Tot. Chelt.'!J876</f>
        <v>0</v>
      </c>
      <c r="H865" s="623">
        <f>Sheet1!H866-'Tot. Chelt.'!K876</f>
        <v>0</v>
      </c>
      <c r="I865" s="623">
        <f>Sheet1!I866-'Tot. Chelt.'!L876</f>
        <v>0</v>
      </c>
      <c r="J865" s="623">
        <f>Sheet1!J866-'Tot. Chelt.'!M876</f>
        <v>0</v>
      </c>
    </row>
    <row r="866" spans="1:10" x14ac:dyDescent="0.2">
      <c r="A866" s="623">
        <f>Sheet1!A867-'Tot. Chelt.'!D877</f>
        <v>0</v>
      </c>
      <c r="B866" s="623">
        <f>Sheet1!B867-'Tot. Chelt.'!E877</f>
        <v>0</v>
      </c>
      <c r="C866" s="623">
        <f>Sheet1!C867-'Tot. Chelt.'!F877</f>
        <v>0</v>
      </c>
      <c r="D866" s="623">
        <f>Sheet1!D867-'Tot. Chelt.'!G877</f>
        <v>0</v>
      </c>
      <c r="E866" s="623">
        <f>Sheet1!E867-'Tot. Chelt.'!H877</f>
        <v>0</v>
      </c>
      <c r="F866" s="623">
        <f>Sheet1!F867-'Tot. Chelt.'!I877</f>
        <v>0</v>
      </c>
      <c r="G866" s="623">
        <f>Sheet1!G867-'Tot. Chelt.'!J877</f>
        <v>0</v>
      </c>
      <c r="H866" s="623">
        <f>Sheet1!H867-'Tot. Chelt.'!K877</f>
        <v>0</v>
      </c>
      <c r="I866" s="623">
        <f>Sheet1!I867-'Tot. Chelt.'!L877</f>
        <v>0</v>
      </c>
      <c r="J866" s="623">
        <f>Sheet1!J867-'Tot. Chelt.'!M877</f>
        <v>0</v>
      </c>
    </row>
    <row r="867" spans="1:10" x14ac:dyDescent="0.2">
      <c r="A867" s="623">
        <f>Sheet1!A868-'Tot. Chelt.'!D878</f>
        <v>0</v>
      </c>
      <c r="B867" s="623">
        <f>Sheet1!B868-'Tot. Chelt.'!E878</f>
        <v>0</v>
      </c>
      <c r="C867" s="623">
        <f>Sheet1!C868-'Tot. Chelt.'!F878</f>
        <v>0</v>
      </c>
      <c r="D867" s="623">
        <f>Sheet1!D868-'Tot. Chelt.'!G878</f>
        <v>0</v>
      </c>
      <c r="E867" s="623">
        <f>Sheet1!E868-'Tot. Chelt.'!H878</f>
        <v>0</v>
      </c>
      <c r="F867" s="623">
        <f>Sheet1!F868-'Tot. Chelt.'!I878</f>
        <v>0</v>
      </c>
      <c r="G867" s="623">
        <f>Sheet1!G868-'Tot. Chelt.'!J878</f>
        <v>0</v>
      </c>
      <c r="H867" s="623">
        <f>Sheet1!H868-'Tot. Chelt.'!K878</f>
        <v>0</v>
      </c>
      <c r="I867" s="623">
        <f>Sheet1!I868-'Tot. Chelt.'!L878</f>
        <v>0</v>
      </c>
      <c r="J867" s="623">
        <f>Sheet1!J868-'Tot. Chelt.'!M878</f>
        <v>0</v>
      </c>
    </row>
    <row r="868" spans="1:10" x14ac:dyDescent="0.2">
      <c r="A868" s="623">
        <f>Sheet1!A869-'Tot. Chelt.'!D879</f>
        <v>0</v>
      </c>
      <c r="B868" s="623">
        <f>Sheet1!B869-'Tot. Chelt.'!E879</f>
        <v>0</v>
      </c>
      <c r="C868" s="623">
        <f>Sheet1!C869-'Tot. Chelt.'!F879</f>
        <v>0</v>
      </c>
      <c r="D868" s="623">
        <f>Sheet1!D869-'Tot. Chelt.'!G879</f>
        <v>0</v>
      </c>
      <c r="E868" s="623">
        <f>Sheet1!E869-'Tot. Chelt.'!H879</f>
        <v>0</v>
      </c>
      <c r="F868" s="623">
        <f>Sheet1!F869-'Tot. Chelt.'!I879</f>
        <v>0</v>
      </c>
      <c r="G868" s="623">
        <f>Sheet1!G869-'Tot. Chelt.'!J879</f>
        <v>0</v>
      </c>
      <c r="H868" s="623">
        <f>Sheet1!H869-'Tot. Chelt.'!K879</f>
        <v>0</v>
      </c>
      <c r="I868" s="623">
        <f>Sheet1!I869-'Tot. Chelt.'!L879</f>
        <v>0</v>
      </c>
      <c r="J868" s="623">
        <f>Sheet1!J869-'Tot. Chelt.'!M879</f>
        <v>0</v>
      </c>
    </row>
    <row r="869" spans="1:10" x14ac:dyDescent="0.2">
      <c r="A869" s="623">
        <f>Sheet1!A870-'Tot. Chelt.'!D880</f>
        <v>0</v>
      </c>
      <c r="B869" s="623">
        <f>Sheet1!B870-'Tot. Chelt.'!E880</f>
        <v>0</v>
      </c>
      <c r="C869" s="623">
        <f>Sheet1!C870-'Tot. Chelt.'!F880</f>
        <v>0</v>
      </c>
      <c r="D869" s="623">
        <f>Sheet1!D870-'Tot. Chelt.'!G880</f>
        <v>0</v>
      </c>
      <c r="E869" s="623">
        <f>Sheet1!E870-'Tot. Chelt.'!H880</f>
        <v>0</v>
      </c>
      <c r="F869" s="623">
        <f>Sheet1!F870-'Tot. Chelt.'!I880</f>
        <v>0</v>
      </c>
      <c r="G869" s="623">
        <f>Sheet1!G870-'Tot. Chelt.'!J880</f>
        <v>0</v>
      </c>
      <c r="H869" s="623">
        <f>Sheet1!H870-'Tot. Chelt.'!K880</f>
        <v>0</v>
      </c>
      <c r="I869" s="623">
        <f>Sheet1!I870-'Tot. Chelt.'!L880</f>
        <v>0</v>
      </c>
      <c r="J869" s="623">
        <f>Sheet1!J870-'Tot. Chelt.'!M880</f>
        <v>0</v>
      </c>
    </row>
    <row r="870" spans="1:10" x14ac:dyDescent="0.2">
      <c r="A870" s="623">
        <f>Sheet1!A871-'Tot. Chelt.'!D881</f>
        <v>0</v>
      </c>
      <c r="B870" s="623">
        <f>Sheet1!B871-'Tot. Chelt.'!E881</f>
        <v>0</v>
      </c>
      <c r="C870" s="623">
        <f>Sheet1!C871-'Tot. Chelt.'!F881</f>
        <v>0</v>
      </c>
      <c r="D870" s="623">
        <f>Sheet1!D871-'Tot. Chelt.'!G881</f>
        <v>0</v>
      </c>
      <c r="E870" s="623">
        <f>Sheet1!E871-'Tot. Chelt.'!H881</f>
        <v>0</v>
      </c>
      <c r="F870" s="623">
        <f>Sheet1!F871-'Tot. Chelt.'!I881</f>
        <v>0</v>
      </c>
      <c r="G870" s="623">
        <f>Sheet1!G871-'Tot. Chelt.'!J881</f>
        <v>0</v>
      </c>
      <c r="H870" s="623">
        <f>Sheet1!H871-'Tot. Chelt.'!K881</f>
        <v>0</v>
      </c>
      <c r="I870" s="623">
        <f>Sheet1!I871-'Tot. Chelt.'!L881</f>
        <v>0</v>
      </c>
      <c r="J870" s="623">
        <f>Sheet1!J871-'Tot. Chelt.'!M881</f>
        <v>0</v>
      </c>
    </row>
    <row r="871" spans="1:10" x14ac:dyDescent="0.2">
      <c r="A871" s="623">
        <f>Sheet1!A872-'Tot. Chelt.'!D882</f>
        <v>0</v>
      </c>
      <c r="B871" s="623">
        <f>Sheet1!B872-'Tot. Chelt.'!E882</f>
        <v>0</v>
      </c>
      <c r="C871" s="623">
        <f>Sheet1!C872-'Tot. Chelt.'!F882</f>
        <v>0</v>
      </c>
      <c r="D871" s="623">
        <f>Sheet1!D872-'Tot. Chelt.'!G882</f>
        <v>0</v>
      </c>
      <c r="E871" s="623">
        <f>Sheet1!E872-'Tot. Chelt.'!H882</f>
        <v>0</v>
      </c>
      <c r="F871" s="623">
        <f>Sheet1!F872-'Tot. Chelt.'!I882</f>
        <v>0</v>
      </c>
      <c r="G871" s="623">
        <f>Sheet1!G872-'Tot. Chelt.'!J882</f>
        <v>0</v>
      </c>
      <c r="H871" s="623">
        <f>Sheet1!H872-'Tot. Chelt.'!K882</f>
        <v>0</v>
      </c>
      <c r="I871" s="623">
        <f>Sheet1!I872-'Tot. Chelt.'!L882</f>
        <v>0</v>
      </c>
      <c r="J871" s="623">
        <f>Sheet1!J872-'Tot. Chelt.'!M882</f>
        <v>0</v>
      </c>
    </row>
    <row r="872" spans="1:10" x14ac:dyDescent="0.2">
      <c r="A872" s="623">
        <f>Sheet1!A873-'Tot. Chelt.'!D883</f>
        <v>0</v>
      </c>
      <c r="B872" s="623">
        <f>Sheet1!B873-'Tot. Chelt.'!E883</f>
        <v>0</v>
      </c>
      <c r="C872" s="623">
        <f>Sheet1!C873-'Tot. Chelt.'!F883</f>
        <v>0</v>
      </c>
      <c r="D872" s="623">
        <f>Sheet1!D873-'Tot. Chelt.'!G883</f>
        <v>0</v>
      </c>
      <c r="E872" s="623">
        <f>Sheet1!E873-'Tot. Chelt.'!H883</f>
        <v>0</v>
      </c>
      <c r="F872" s="623">
        <f>Sheet1!F873-'Tot. Chelt.'!I883</f>
        <v>0</v>
      </c>
      <c r="G872" s="623">
        <f>Sheet1!G873-'Tot. Chelt.'!J883</f>
        <v>0</v>
      </c>
      <c r="H872" s="623">
        <f>Sheet1!H873-'Tot. Chelt.'!K883</f>
        <v>0</v>
      </c>
      <c r="I872" s="623">
        <f>Sheet1!I873-'Tot. Chelt.'!L883</f>
        <v>0</v>
      </c>
      <c r="J872" s="623">
        <f>Sheet1!J873-'Tot. Chelt.'!M883</f>
        <v>0</v>
      </c>
    </row>
    <row r="873" spans="1:10" x14ac:dyDescent="0.2">
      <c r="A873" s="623">
        <f>Sheet1!A874-'Tot. Chelt.'!D884</f>
        <v>0</v>
      </c>
      <c r="B873" s="623">
        <f>Sheet1!B874-'Tot. Chelt.'!E884</f>
        <v>0</v>
      </c>
      <c r="C873" s="623">
        <f>Sheet1!C874-'Tot. Chelt.'!F884</f>
        <v>0</v>
      </c>
      <c r="D873" s="623">
        <f>Sheet1!D874-'Tot. Chelt.'!G884</f>
        <v>0</v>
      </c>
      <c r="E873" s="623">
        <f>Sheet1!E874-'Tot. Chelt.'!H884</f>
        <v>0</v>
      </c>
      <c r="F873" s="623">
        <f>Sheet1!F874-'Tot. Chelt.'!I884</f>
        <v>0</v>
      </c>
      <c r="G873" s="623">
        <f>Sheet1!G874-'Tot. Chelt.'!J884</f>
        <v>0</v>
      </c>
      <c r="H873" s="623">
        <f>Sheet1!H874-'Tot. Chelt.'!K884</f>
        <v>0</v>
      </c>
      <c r="I873" s="623">
        <f>Sheet1!I874-'Tot. Chelt.'!L884</f>
        <v>0</v>
      </c>
      <c r="J873" s="623">
        <f>Sheet1!J874-'Tot. Chelt.'!M884</f>
        <v>0</v>
      </c>
    </row>
    <row r="874" spans="1:10" x14ac:dyDescent="0.2">
      <c r="A874" s="623">
        <f>Sheet1!A875-'Tot. Chelt.'!D885</f>
        <v>0</v>
      </c>
      <c r="B874" s="623">
        <f>Sheet1!B875-'Tot. Chelt.'!E885</f>
        <v>0</v>
      </c>
      <c r="C874" s="623">
        <f>Sheet1!C875-'Tot. Chelt.'!F885</f>
        <v>0</v>
      </c>
      <c r="D874" s="623">
        <f>Sheet1!D875-'Tot. Chelt.'!G885</f>
        <v>0</v>
      </c>
      <c r="E874" s="623">
        <f>Sheet1!E875-'Tot. Chelt.'!H885</f>
        <v>0</v>
      </c>
      <c r="F874" s="623">
        <f>Sheet1!F875-'Tot. Chelt.'!I885</f>
        <v>0</v>
      </c>
      <c r="G874" s="623">
        <f>Sheet1!G875-'Tot. Chelt.'!J885</f>
        <v>0</v>
      </c>
      <c r="H874" s="623">
        <f>Sheet1!H875-'Tot. Chelt.'!K885</f>
        <v>0</v>
      </c>
      <c r="I874" s="623">
        <f>Sheet1!I875-'Tot. Chelt.'!L885</f>
        <v>0</v>
      </c>
      <c r="J874" s="623">
        <f>Sheet1!J875-'Tot. Chelt.'!M885</f>
        <v>0</v>
      </c>
    </row>
    <row r="875" spans="1:10" x14ac:dyDescent="0.2">
      <c r="A875" s="623">
        <f>Sheet1!A876-'Tot. Chelt.'!D886</f>
        <v>0</v>
      </c>
      <c r="B875" s="623">
        <f>Sheet1!B876-'Tot. Chelt.'!E886</f>
        <v>0</v>
      </c>
      <c r="C875" s="623">
        <f>Sheet1!C876-'Tot. Chelt.'!F886</f>
        <v>0</v>
      </c>
      <c r="D875" s="623">
        <f>Sheet1!D876-'Tot. Chelt.'!G886</f>
        <v>0</v>
      </c>
      <c r="E875" s="623">
        <f>Sheet1!E876-'Tot. Chelt.'!H886</f>
        <v>0</v>
      </c>
      <c r="F875" s="623">
        <f>Sheet1!F876-'Tot. Chelt.'!I886</f>
        <v>0</v>
      </c>
      <c r="G875" s="623">
        <f>Sheet1!G876-'Tot. Chelt.'!J886</f>
        <v>0</v>
      </c>
      <c r="H875" s="623">
        <f>Sheet1!H876-'Tot. Chelt.'!K886</f>
        <v>0</v>
      </c>
      <c r="I875" s="623">
        <f>Sheet1!I876-'Tot. Chelt.'!L886</f>
        <v>0</v>
      </c>
      <c r="J875" s="623">
        <f>Sheet1!J876-'Tot. Chelt.'!M886</f>
        <v>0</v>
      </c>
    </row>
    <row r="876" spans="1:10" x14ac:dyDescent="0.2">
      <c r="A876" s="623">
        <f>Sheet1!A877-'Tot. Chelt.'!D887</f>
        <v>0</v>
      </c>
      <c r="B876" s="623">
        <f>Sheet1!B877-'Tot. Chelt.'!E887</f>
        <v>0</v>
      </c>
      <c r="C876" s="623">
        <f>Sheet1!C877-'Tot. Chelt.'!F887</f>
        <v>0</v>
      </c>
      <c r="D876" s="623">
        <f>Sheet1!D877-'Tot. Chelt.'!G887</f>
        <v>0</v>
      </c>
      <c r="E876" s="623">
        <f>Sheet1!E877-'Tot. Chelt.'!H887</f>
        <v>0</v>
      </c>
      <c r="F876" s="623">
        <f>Sheet1!F877-'Tot. Chelt.'!I887</f>
        <v>0</v>
      </c>
      <c r="G876" s="623">
        <f>Sheet1!G877-'Tot. Chelt.'!J887</f>
        <v>0</v>
      </c>
      <c r="H876" s="623">
        <f>Sheet1!H877-'Tot. Chelt.'!K887</f>
        <v>0</v>
      </c>
      <c r="I876" s="623">
        <f>Sheet1!I877-'Tot. Chelt.'!L887</f>
        <v>0</v>
      </c>
      <c r="J876" s="623">
        <f>Sheet1!J877-'Tot. Chelt.'!M887</f>
        <v>0</v>
      </c>
    </row>
    <row r="877" spans="1:10" x14ac:dyDescent="0.2">
      <c r="A877" s="623">
        <f>Sheet1!A878-'Tot. Chelt.'!D888</f>
        <v>0</v>
      </c>
      <c r="B877" s="623">
        <f>Sheet1!B878-'Tot. Chelt.'!E888</f>
        <v>0</v>
      </c>
      <c r="C877" s="623">
        <f>Sheet1!C878-'Tot. Chelt.'!F888</f>
        <v>0</v>
      </c>
      <c r="D877" s="623">
        <f>Sheet1!D878-'Tot. Chelt.'!G888</f>
        <v>0</v>
      </c>
      <c r="E877" s="623">
        <f>Sheet1!E878-'Tot. Chelt.'!H888</f>
        <v>0</v>
      </c>
      <c r="F877" s="623">
        <f>Sheet1!F878-'Tot. Chelt.'!I888</f>
        <v>0</v>
      </c>
      <c r="G877" s="623">
        <f>Sheet1!G878-'Tot. Chelt.'!J888</f>
        <v>0</v>
      </c>
      <c r="H877" s="623">
        <f>Sheet1!H878-'Tot. Chelt.'!K888</f>
        <v>0</v>
      </c>
      <c r="I877" s="623">
        <f>Sheet1!I878-'Tot. Chelt.'!L888</f>
        <v>0</v>
      </c>
      <c r="J877" s="623">
        <f>Sheet1!J878-'Tot. Chelt.'!M888</f>
        <v>0</v>
      </c>
    </row>
    <row r="878" spans="1:10" x14ac:dyDescent="0.2">
      <c r="A878" s="623">
        <f>Sheet1!A879-'Tot. Chelt.'!D889</f>
        <v>0</v>
      </c>
      <c r="B878" s="623">
        <f>Sheet1!B879-'Tot. Chelt.'!E889</f>
        <v>0</v>
      </c>
      <c r="C878" s="623">
        <f>Sheet1!C879-'Tot. Chelt.'!F889</f>
        <v>0</v>
      </c>
      <c r="D878" s="623">
        <f>Sheet1!D879-'Tot. Chelt.'!G889</f>
        <v>0</v>
      </c>
      <c r="E878" s="623">
        <f>Sheet1!E879-'Tot. Chelt.'!H889</f>
        <v>0</v>
      </c>
      <c r="F878" s="623">
        <f>Sheet1!F879-'Tot. Chelt.'!I889</f>
        <v>0</v>
      </c>
      <c r="G878" s="623">
        <f>Sheet1!G879-'Tot. Chelt.'!J889</f>
        <v>0</v>
      </c>
      <c r="H878" s="623">
        <f>Sheet1!H879-'Tot. Chelt.'!K889</f>
        <v>0</v>
      </c>
      <c r="I878" s="623">
        <f>Sheet1!I879-'Tot. Chelt.'!L889</f>
        <v>0</v>
      </c>
      <c r="J878" s="623">
        <f>Sheet1!J879-'Tot. Chelt.'!M889</f>
        <v>0</v>
      </c>
    </row>
    <row r="879" spans="1:10" x14ac:dyDescent="0.2">
      <c r="A879" s="623">
        <f>Sheet1!A880-'Tot. Chelt.'!D890</f>
        <v>0</v>
      </c>
      <c r="B879" s="623">
        <f>Sheet1!B880-'Tot. Chelt.'!E890</f>
        <v>0</v>
      </c>
      <c r="C879" s="623">
        <f>Sheet1!C880-'Tot. Chelt.'!F890</f>
        <v>0</v>
      </c>
      <c r="D879" s="623">
        <f>Sheet1!D880-'Tot. Chelt.'!G890</f>
        <v>0</v>
      </c>
      <c r="E879" s="623">
        <f>Sheet1!E880-'Tot. Chelt.'!H890</f>
        <v>0</v>
      </c>
      <c r="F879" s="623">
        <f>Sheet1!F880-'Tot. Chelt.'!I890</f>
        <v>0</v>
      </c>
      <c r="G879" s="623">
        <f>Sheet1!G880-'Tot. Chelt.'!J890</f>
        <v>0</v>
      </c>
      <c r="H879" s="623">
        <f>Sheet1!H880-'Tot. Chelt.'!K890</f>
        <v>0</v>
      </c>
      <c r="I879" s="623">
        <f>Sheet1!I880-'Tot. Chelt.'!L890</f>
        <v>0</v>
      </c>
      <c r="J879" s="623">
        <f>Sheet1!J880-'Tot. Chelt.'!M890</f>
        <v>0</v>
      </c>
    </row>
    <row r="880" spans="1:10" x14ac:dyDescent="0.2">
      <c r="A880" s="623">
        <f>Sheet1!A881-'Tot. Chelt.'!D891</f>
        <v>0</v>
      </c>
      <c r="B880" s="623">
        <f>Sheet1!B881-'Tot. Chelt.'!E891</f>
        <v>0</v>
      </c>
      <c r="C880" s="623">
        <f>Sheet1!C881-'Tot. Chelt.'!F891</f>
        <v>0</v>
      </c>
      <c r="D880" s="623">
        <f>Sheet1!D881-'Tot. Chelt.'!G891</f>
        <v>0</v>
      </c>
      <c r="E880" s="623">
        <f>Sheet1!E881-'Tot. Chelt.'!H891</f>
        <v>0</v>
      </c>
      <c r="F880" s="623">
        <f>Sheet1!F881-'Tot. Chelt.'!I891</f>
        <v>0</v>
      </c>
      <c r="G880" s="623">
        <f>Sheet1!G881-'Tot. Chelt.'!J891</f>
        <v>0</v>
      </c>
      <c r="H880" s="623">
        <f>Sheet1!H881-'Tot. Chelt.'!K891</f>
        <v>0</v>
      </c>
      <c r="I880" s="623">
        <f>Sheet1!I881-'Tot. Chelt.'!L891</f>
        <v>0</v>
      </c>
      <c r="J880" s="623">
        <f>Sheet1!J881-'Tot. Chelt.'!M891</f>
        <v>0</v>
      </c>
    </row>
    <row r="881" spans="1:10" x14ac:dyDescent="0.2">
      <c r="A881" s="623">
        <f>Sheet1!A882-'Tot. Chelt.'!D892</f>
        <v>0</v>
      </c>
      <c r="B881" s="623">
        <f>Sheet1!B882-'Tot. Chelt.'!E892</f>
        <v>0</v>
      </c>
      <c r="C881" s="623">
        <f>Sheet1!C882-'Tot. Chelt.'!F892</f>
        <v>0</v>
      </c>
      <c r="D881" s="623">
        <f>Sheet1!D882-'Tot. Chelt.'!G892</f>
        <v>0</v>
      </c>
      <c r="E881" s="623">
        <f>Sheet1!E882-'Tot. Chelt.'!H892</f>
        <v>0</v>
      </c>
      <c r="F881" s="623">
        <f>Sheet1!F882-'Tot. Chelt.'!I892</f>
        <v>0</v>
      </c>
      <c r="G881" s="623">
        <f>Sheet1!G882-'Tot. Chelt.'!J892</f>
        <v>0</v>
      </c>
      <c r="H881" s="623">
        <f>Sheet1!H882-'Tot. Chelt.'!K892</f>
        <v>0</v>
      </c>
      <c r="I881" s="623">
        <f>Sheet1!I882-'Tot. Chelt.'!L892</f>
        <v>0</v>
      </c>
      <c r="J881" s="623">
        <f>Sheet1!J882-'Tot. Chelt.'!M892</f>
        <v>0</v>
      </c>
    </row>
    <row r="882" spans="1:10" x14ac:dyDescent="0.2">
      <c r="A882" s="623">
        <f>Sheet1!A883-'Tot. Chelt.'!D893</f>
        <v>0</v>
      </c>
      <c r="B882" s="623">
        <f>Sheet1!B883-'Tot. Chelt.'!E893</f>
        <v>0</v>
      </c>
      <c r="C882" s="623">
        <f>Sheet1!C883-'Tot. Chelt.'!F893</f>
        <v>0</v>
      </c>
      <c r="D882" s="623">
        <f>Sheet1!D883-'Tot. Chelt.'!G893</f>
        <v>0</v>
      </c>
      <c r="E882" s="623">
        <f>Sheet1!E883-'Tot. Chelt.'!H893</f>
        <v>0</v>
      </c>
      <c r="F882" s="623">
        <f>Sheet1!F883-'Tot. Chelt.'!I893</f>
        <v>0</v>
      </c>
      <c r="G882" s="623">
        <f>Sheet1!G883-'Tot. Chelt.'!J893</f>
        <v>0</v>
      </c>
      <c r="H882" s="623">
        <f>Sheet1!H883-'Tot. Chelt.'!K893</f>
        <v>0</v>
      </c>
      <c r="I882" s="623">
        <f>Sheet1!I883-'Tot. Chelt.'!L893</f>
        <v>0</v>
      </c>
      <c r="J882" s="623">
        <f>Sheet1!J883-'Tot. Chelt.'!M893</f>
        <v>0</v>
      </c>
    </row>
    <row r="883" spans="1:10" x14ac:dyDescent="0.2">
      <c r="A883" s="623">
        <f>Sheet1!A884-'Tot. Chelt.'!D894</f>
        <v>0</v>
      </c>
      <c r="B883" s="623">
        <f>Sheet1!B884-'Tot. Chelt.'!E894</f>
        <v>0</v>
      </c>
      <c r="C883" s="623">
        <f>Sheet1!C884-'Tot. Chelt.'!F894</f>
        <v>0</v>
      </c>
      <c r="D883" s="623">
        <f>Sheet1!D884-'Tot. Chelt.'!G894</f>
        <v>0</v>
      </c>
      <c r="E883" s="623">
        <f>Sheet1!E884-'Tot. Chelt.'!H894</f>
        <v>0</v>
      </c>
      <c r="F883" s="623">
        <f>Sheet1!F884-'Tot. Chelt.'!I894</f>
        <v>0</v>
      </c>
      <c r="G883" s="623">
        <f>Sheet1!G884-'Tot. Chelt.'!J894</f>
        <v>0</v>
      </c>
      <c r="H883" s="623">
        <f>Sheet1!H884-'Tot. Chelt.'!K894</f>
        <v>0</v>
      </c>
      <c r="I883" s="623">
        <f>Sheet1!I884-'Tot. Chelt.'!L894</f>
        <v>0</v>
      </c>
      <c r="J883" s="623">
        <f>Sheet1!J884-'Tot. Chelt.'!M894</f>
        <v>0</v>
      </c>
    </row>
    <row r="884" spans="1:10" x14ac:dyDescent="0.2">
      <c r="A884" s="623">
        <f>Sheet1!A885-'Tot. Chelt.'!D895</f>
        <v>0</v>
      </c>
      <c r="B884" s="623">
        <f>Sheet1!B885-'Tot. Chelt.'!E895</f>
        <v>0</v>
      </c>
      <c r="C884" s="623">
        <f>Sheet1!C885-'Tot. Chelt.'!F895</f>
        <v>0</v>
      </c>
      <c r="D884" s="623">
        <f>Sheet1!D885-'Tot. Chelt.'!G895</f>
        <v>0</v>
      </c>
      <c r="E884" s="623">
        <f>Sheet1!E885-'Tot. Chelt.'!H895</f>
        <v>0</v>
      </c>
      <c r="F884" s="623">
        <f>Sheet1!F885-'Tot. Chelt.'!I895</f>
        <v>0</v>
      </c>
      <c r="G884" s="623">
        <f>Sheet1!G885-'Tot. Chelt.'!J895</f>
        <v>0</v>
      </c>
      <c r="H884" s="623">
        <f>Sheet1!H885-'Tot. Chelt.'!K895</f>
        <v>0</v>
      </c>
      <c r="I884" s="623">
        <f>Sheet1!I885-'Tot. Chelt.'!L895</f>
        <v>0</v>
      </c>
      <c r="J884" s="623">
        <f>Sheet1!J885-'Tot. Chelt.'!M895</f>
        <v>0</v>
      </c>
    </row>
    <row r="885" spans="1:10" x14ac:dyDescent="0.2">
      <c r="A885" s="623">
        <f>Sheet1!A886-'Tot. Chelt.'!D896</f>
        <v>0</v>
      </c>
      <c r="B885" s="623">
        <f>Sheet1!B886-'Tot. Chelt.'!E896</f>
        <v>0</v>
      </c>
      <c r="C885" s="623">
        <f>Sheet1!C886-'Tot. Chelt.'!F896</f>
        <v>0</v>
      </c>
      <c r="D885" s="623">
        <f>Sheet1!D886-'Tot. Chelt.'!G896</f>
        <v>0</v>
      </c>
      <c r="E885" s="623">
        <f>Sheet1!E886-'Tot. Chelt.'!H896</f>
        <v>0</v>
      </c>
      <c r="F885" s="623">
        <f>Sheet1!F886-'Tot. Chelt.'!I896</f>
        <v>0</v>
      </c>
      <c r="G885" s="623">
        <f>Sheet1!G886-'Tot. Chelt.'!J896</f>
        <v>0</v>
      </c>
      <c r="H885" s="623">
        <f>Sheet1!H886-'Tot. Chelt.'!K896</f>
        <v>0</v>
      </c>
      <c r="I885" s="623">
        <f>Sheet1!I886-'Tot. Chelt.'!L896</f>
        <v>0</v>
      </c>
      <c r="J885" s="623">
        <f>Sheet1!J886-'Tot. Chelt.'!M896</f>
        <v>0</v>
      </c>
    </row>
    <row r="886" spans="1:10" x14ac:dyDescent="0.2">
      <c r="A886" s="623">
        <f>Sheet1!A887-'Tot. Chelt.'!D897</f>
        <v>0</v>
      </c>
      <c r="B886" s="623">
        <f>Sheet1!B887-'Tot. Chelt.'!E897</f>
        <v>0</v>
      </c>
      <c r="C886" s="623">
        <f>Sheet1!C887-'Tot. Chelt.'!F897</f>
        <v>0</v>
      </c>
      <c r="D886" s="623">
        <f>Sheet1!D887-'Tot. Chelt.'!G897</f>
        <v>0</v>
      </c>
      <c r="E886" s="623">
        <f>Sheet1!E887-'Tot. Chelt.'!H897</f>
        <v>0</v>
      </c>
      <c r="F886" s="623">
        <f>Sheet1!F887-'Tot. Chelt.'!I897</f>
        <v>0</v>
      </c>
      <c r="G886" s="623">
        <f>Sheet1!G887-'Tot. Chelt.'!J897</f>
        <v>0</v>
      </c>
      <c r="H886" s="623">
        <f>Sheet1!H887-'Tot. Chelt.'!K897</f>
        <v>0</v>
      </c>
      <c r="I886" s="623">
        <f>Sheet1!I887-'Tot. Chelt.'!L897</f>
        <v>0</v>
      </c>
      <c r="J886" s="623">
        <f>Sheet1!J887-'Tot. Chelt.'!M897</f>
        <v>0</v>
      </c>
    </row>
    <row r="887" spans="1:10" x14ac:dyDescent="0.2">
      <c r="A887" s="623">
        <f>Sheet1!A888-'Tot. Chelt.'!D898</f>
        <v>0</v>
      </c>
      <c r="B887" s="623">
        <f>Sheet1!B888-'Tot. Chelt.'!E898</f>
        <v>0</v>
      </c>
      <c r="C887" s="623">
        <f>Sheet1!C888-'Tot. Chelt.'!F898</f>
        <v>0</v>
      </c>
      <c r="D887" s="623">
        <f>Sheet1!D888-'Tot. Chelt.'!G898</f>
        <v>0</v>
      </c>
      <c r="E887" s="623">
        <f>Sheet1!E888-'Tot. Chelt.'!H898</f>
        <v>0</v>
      </c>
      <c r="F887" s="623">
        <f>Sheet1!F888-'Tot. Chelt.'!I898</f>
        <v>0</v>
      </c>
      <c r="G887" s="623">
        <f>Sheet1!G888-'Tot. Chelt.'!J898</f>
        <v>0</v>
      </c>
      <c r="H887" s="623">
        <f>Sheet1!H888-'Tot. Chelt.'!K898</f>
        <v>0</v>
      </c>
      <c r="I887" s="623">
        <f>Sheet1!I888-'Tot. Chelt.'!L898</f>
        <v>0</v>
      </c>
      <c r="J887" s="623">
        <f>Sheet1!J888-'Tot. Chelt.'!M898</f>
        <v>0</v>
      </c>
    </row>
    <row r="888" spans="1:10" x14ac:dyDescent="0.2">
      <c r="A888" s="623">
        <f>Sheet1!A889-'Tot. Chelt.'!D899</f>
        <v>0</v>
      </c>
      <c r="B888" s="623">
        <f>Sheet1!B889-'Tot. Chelt.'!E899</f>
        <v>0</v>
      </c>
      <c r="C888" s="623">
        <f>Sheet1!C889-'Tot. Chelt.'!F899</f>
        <v>0</v>
      </c>
      <c r="D888" s="623">
        <f>Sheet1!D889-'Tot. Chelt.'!G899</f>
        <v>0</v>
      </c>
      <c r="E888" s="623">
        <f>Sheet1!E889-'Tot. Chelt.'!H899</f>
        <v>0</v>
      </c>
      <c r="F888" s="623">
        <f>Sheet1!F889-'Tot. Chelt.'!I899</f>
        <v>0</v>
      </c>
      <c r="G888" s="623">
        <f>Sheet1!G889-'Tot. Chelt.'!J899</f>
        <v>0</v>
      </c>
      <c r="H888" s="623">
        <f>Sheet1!H889-'Tot. Chelt.'!K899</f>
        <v>0</v>
      </c>
      <c r="I888" s="623">
        <f>Sheet1!I889-'Tot. Chelt.'!L899</f>
        <v>0</v>
      </c>
      <c r="J888" s="623">
        <f>Sheet1!J889-'Tot. Chelt.'!M899</f>
        <v>0</v>
      </c>
    </row>
    <row r="889" spans="1:10" x14ac:dyDescent="0.2">
      <c r="A889" s="623">
        <f>Sheet1!A890-'Tot. Chelt.'!D900</f>
        <v>0</v>
      </c>
      <c r="B889" s="623">
        <f>Sheet1!B890-'Tot. Chelt.'!E900</f>
        <v>0</v>
      </c>
      <c r="C889" s="623">
        <f>Sheet1!C890-'Tot. Chelt.'!F900</f>
        <v>0</v>
      </c>
      <c r="D889" s="623">
        <f>Sheet1!D890-'Tot. Chelt.'!G900</f>
        <v>0</v>
      </c>
      <c r="E889" s="623">
        <f>Sheet1!E890-'Tot. Chelt.'!H900</f>
        <v>0</v>
      </c>
      <c r="F889" s="623">
        <f>Sheet1!F890-'Tot. Chelt.'!I900</f>
        <v>0</v>
      </c>
      <c r="G889" s="623">
        <f>Sheet1!G890-'Tot. Chelt.'!J900</f>
        <v>0</v>
      </c>
      <c r="H889" s="623">
        <f>Sheet1!H890-'Tot. Chelt.'!K900</f>
        <v>0</v>
      </c>
      <c r="I889" s="623">
        <f>Sheet1!I890-'Tot. Chelt.'!L900</f>
        <v>0</v>
      </c>
      <c r="J889" s="623">
        <f>Sheet1!J890-'Tot. Chelt.'!M900</f>
        <v>0</v>
      </c>
    </row>
    <row r="890" spans="1:10" x14ac:dyDescent="0.2">
      <c r="A890" s="623">
        <f>Sheet1!A891-'Tot. Chelt.'!D901</f>
        <v>0</v>
      </c>
      <c r="B890" s="623">
        <f>Sheet1!B891-'Tot. Chelt.'!E901</f>
        <v>0</v>
      </c>
      <c r="C890" s="623">
        <f>Sheet1!C891-'Tot. Chelt.'!F901</f>
        <v>0</v>
      </c>
      <c r="D890" s="623">
        <f>Sheet1!D891-'Tot. Chelt.'!G901</f>
        <v>0</v>
      </c>
      <c r="E890" s="623">
        <f>Sheet1!E891-'Tot. Chelt.'!H901</f>
        <v>0</v>
      </c>
      <c r="F890" s="623">
        <f>Sheet1!F891-'Tot. Chelt.'!I901</f>
        <v>0</v>
      </c>
      <c r="G890" s="623">
        <f>Sheet1!G891-'Tot. Chelt.'!J901</f>
        <v>0</v>
      </c>
      <c r="H890" s="623">
        <f>Sheet1!H891-'Tot. Chelt.'!K901</f>
        <v>0</v>
      </c>
      <c r="I890" s="623">
        <f>Sheet1!I891-'Tot. Chelt.'!L901</f>
        <v>0</v>
      </c>
      <c r="J890" s="623">
        <f>Sheet1!J891-'Tot. Chelt.'!M901</f>
        <v>0</v>
      </c>
    </row>
    <row r="891" spans="1:10" x14ac:dyDescent="0.2">
      <c r="A891" s="623">
        <f>Sheet1!A892-'Tot. Chelt.'!D902</f>
        <v>0</v>
      </c>
      <c r="B891" s="623">
        <f>Sheet1!B892-'Tot. Chelt.'!E902</f>
        <v>0</v>
      </c>
      <c r="C891" s="623">
        <f>Sheet1!C892-'Tot. Chelt.'!F902</f>
        <v>0</v>
      </c>
      <c r="D891" s="623">
        <f>Sheet1!D892-'Tot. Chelt.'!G902</f>
        <v>0</v>
      </c>
      <c r="E891" s="623">
        <f>Sheet1!E892-'Tot. Chelt.'!H902</f>
        <v>0</v>
      </c>
      <c r="F891" s="623">
        <f>Sheet1!F892-'Tot. Chelt.'!I902</f>
        <v>0</v>
      </c>
      <c r="G891" s="623">
        <f>Sheet1!G892-'Tot. Chelt.'!J902</f>
        <v>0</v>
      </c>
      <c r="H891" s="623">
        <f>Sheet1!H892-'Tot. Chelt.'!K902</f>
        <v>0</v>
      </c>
      <c r="I891" s="623">
        <f>Sheet1!I892-'Tot. Chelt.'!L902</f>
        <v>0</v>
      </c>
      <c r="J891" s="623">
        <f>Sheet1!J892-'Tot. Chelt.'!M902</f>
        <v>0</v>
      </c>
    </row>
    <row r="892" spans="1:10" x14ac:dyDescent="0.2">
      <c r="A892" s="623">
        <f>Sheet1!A893-'Tot. Chelt.'!D903</f>
        <v>0</v>
      </c>
      <c r="B892" s="623">
        <f>Sheet1!B893-'Tot. Chelt.'!E903</f>
        <v>0</v>
      </c>
      <c r="C892" s="623">
        <f>Sheet1!C893-'Tot. Chelt.'!F903</f>
        <v>0</v>
      </c>
      <c r="D892" s="623">
        <f>Sheet1!D893-'Tot. Chelt.'!G903</f>
        <v>0</v>
      </c>
      <c r="E892" s="623">
        <f>Sheet1!E893-'Tot. Chelt.'!H903</f>
        <v>0</v>
      </c>
      <c r="F892" s="623">
        <f>Sheet1!F893-'Tot. Chelt.'!I903</f>
        <v>0</v>
      </c>
      <c r="G892" s="623">
        <f>Sheet1!G893-'Tot. Chelt.'!J903</f>
        <v>0</v>
      </c>
      <c r="H892" s="623">
        <f>Sheet1!H893-'Tot. Chelt.'!K903</f>
        <v>0</v>
      </c>
      <c r="I892" s="623">
        <f>Sheet1!I893-'Tot. Chelt.'!L903</f>
        <v>0</v>
      </c>
      <c r="J892" s="623">
        <f>Sheet1!J893-'Tot. Chelt.'!M903</f>
        <v>0</v>
      </c>
    </row>
    <row r="893" spans="1:10" x14ac:dyDescent="0.2">
      <c r="A893" s="623">
        <f>Sheet1!A894-'Tot. Chelt.'!D904</f>
        <v>0</v>
      </c>
      <c r="B893" s="623">
        <f>Sheet1!B894-'Tot. Chelt.'!E904</f>
        <v>0</v>
      </c>
      <c r="C893" s="623">
        <f>Sheet1!C894-'Tot. Chelt.'!F904</f>
        <v>0</v>
      </c>
      <c r="D893" s="623">
        <f>Sheet1!D894-'Tot. Chelt.'!G904</f>
        <v>0</v>
      </c>
      <c r="E893" s="623">
        <f>Sheet1!E894-'Tot. Chelt.'!H904</f>
        <v>0</v>
      </c>
      <c r="F893" s="623">
        <f>Sheet1!F894-'Tot. Chelt.'!I904</f>
        <v>0</v>
      </c>
      <c r="G893" s="623">
        <f>Sheet1!G894-'Tot. Chelt.'!J904</f>
        <v>0</v>
      </c>
      <c r="H893" s="623">
        <f>Sheet1!H894-'Tot. Chelt.'!K904</f>
        <v>0</v>
      </c>
      <c r="I893" s="623">
        <f>Sheet1!I894-'Tot. Chelt.'!L904</f>
        <v>0</v>
      </c>
      <c r="J893" s="623">
        <f>Sheet1!J894-'Tot. Chelt.'!M904</f>
        <v>0</v>
      </c>
    </row>
    <row r="894" spans="1:10" x14ac:dyDescent="0.2">
      <c r="A894" s="623">
        <f>Sheet1!A895-'Tot. Chelt.'!D905</f>
        <v>0</v>
      </c>
      <c r="B894" s="623">
        <f>Sheet1!B895-'Tot. Chelt.'!E905</f>
        <v>0</v>
      </c>
      <c r="C894" s="623">
        <f>Sheet1!C895-'Tot. Chelt.'!F905</f>
        <v>0</v>
      </c>
      <c r="D894" s="623">
        <f>Sheet1!D895-'Tot. Chelt.'!G905</f>
        <v>0</v>
      </c>
      <c r="E894" s="623">
        <f>Sheet1!E895-'Tot. Chelt.'!H905</f>
        <v>0</v>
      </c>
      <c r="F894" s="623">
        <f>Sheet1!F895-'Tot. Chelt.'!I905</f>
        <v>0</v>
      </c>
      <c r="G894" s="623">
        <f>Sheet1!G895-'Tot. Chelt.'!J905</f>
        <v>0</v>
      </c>
      <c r="H894" s="623">
        <f>Sheet1!H895-'Tot. Chelt.'!K905</f>
        <v>0</v>
      </c>
      <c r="I894" s="623">
        <f>Sheet1!I895-'Tot. Chelt.'!L905</f>
        <v>0</v>
      </c>
      <c r="J894" s="623">
        <f>Sheet1!J895-'Tot. Chelt.'!M905</f>
        <v>0</v>
      </c>
    </row>
    <row r="895" spans="1:10" x14ac:dyDescent="0.2">
      <c r="A895" s="623">
        <f>Sheet1!A896-'Tot. Chelt.'!D906</f>
        <v>0</v>
      </c>
      <c r="B895" s="623">
        <f>Sheet1!B896-'Tot. Chelt.'!E906</f>
        <v>0</v>
      </c>
      <c r="C895" s="623">
        <f>Sheet1!C896-'Tot. Chelt.'!F906</f>
        <v>0</v>
      </c>
      <c r="D895" s="623">
        <f>Sheet1!D896-'Tot. Chelt.'!G906</f>
        <v>0</v>
      </c>
      <c r="E895" s="623">
        <f>Sheet1!E896-'Tot. Chelt.'!H906</f>
        <v>0</v>
      </c>
      <c r="F895" s="623">
        <f>Sheet1!F896-'Tot. Chelt.'!I906</f>
        <v>0</v>
      </c>
      <c r="G895" s="623">
        <f>Sheet1!G896-'Tot. Chelt.'!J906</f>
        <v>0</v>
      </c>
      <c r="H895" s="623">
        <f>Sheet1!H896-'Tot. Chelt.'!K906</f>
        <v>0</v>
      </c>
      <c r="I895" s="623">
        <f>Sheet1!I896-'Tot. Chelt.'!L906</f>
        <v>0</v>
      </c>
      <c r="J895" s="623">
        <f>Sheet1!J896-'Tot. Chelt.'!M906</f>
        <v>0</v>
      </c>
    </row>
    <row r="896" spans="1:10" x14ac:dyDescent="0.2">
      <c r="A896" s="623">
        <f>Sheet1!A897-'Tot. Chelt.'!D907</f>
        <v>0</v>
      </c>
      <c r="B896" s="623">
        <f>Sheet1!B897-'Tot. Chelt.'!E907</f>
        <v>0</v>
      </c>
      <c r="C896" s="623">
        <f>Sheet1!C897-'Tot. Chelt.'!F907</f>
        <v>0</v>
      </c>
      <c r="D896" s="623">
        <f>Sheet1!D897-'Tot. Chelt.'!G907</f>
        <v>0</v>
      </c>
      <c r="E896" s="623">
        <f>Sheet1!E897-'Tot. Chelt.'!H907</f>
        <v>0</v>
      </c>
      <c r="F896" s="623">
        <f>Sheet1!F897-'Tot. Chelt.'!I907</f>
        <v>0</v>
      </c>
      <c r="G896" s="623">
        <f>Sheet1!G897-'Tot. Chelt.'!J907</f>
        <v>0</v>
      </c>
      <c r="H896" s="623">
        <f>Sheet1!H897-'Tot. Chelt.'!K907</f>
        <v>0</v>
      </c>
      <c r="I896" s="623">
        <f>Sheet1!I897-'Tot. Chelt.'!L907</f>
        <v>0</v>
      </c>
      <c r="J896" s="623">
        <f>Sheet1!J897-'Tot. Chelt.'!M907</f>
        <v>0</v>
      </c>
    </row>
    <row r="897" spans="1:10" x14ac:dyDescent="0.2">
      <c r="A897" s="623">
        <f>Sheet1!A898-'Tot. Chelt.'!D908</f>
        <v>0</v>
      </c>
      <c r="B897" s="623">
        <f>Sheet1!B898-'Tot. Chelt.'!E908</f>
        <v>0</v>
      </c>
      <c r="C897" s="623">
        <f>Sheet1!C898-'Tot. Chelt.'!F908</f>
        <v>0</v>
      </c>
      <c r="D897" s="623">
        <f>Sheet1!D898-'Tot. Chelt.'!G908</f>
        <v>0</v>
      </c>
      <c r="E897" s="623">
        <f>Sheet1!E898-'Tot. Chelt.'!H908</f>
        <v>0</v>
      </c>
      <c r="F897" s="623">
        <f>Sheet1!F898-'Tot. Chelt.'!I908</f>
        <v>0</v>
      </c>
      <c r="G897" s="623">
        <f>Sheet1!G898-'Tot. Chelt.'!J908</f>
        <v>0</v>
      </c>
      <c r="H897" s="623">
        <f>Sheet1!H898-'Tot. Chelt.'!K908</f>
        <v>0</v>
      </c>
      <c r="I897" s="623">
        <f>Sheet1!I898-'Tot. Chelt.'!L908</f>
        <v>0</v>
      </c>
      <c r="J897" s="623">
        <f>Sheet1!J898-'Tot. Chelt.'!M908</f>
        <v>0</v>
      </c>
    </row>
    <row r="898" spans="1:10" x14ac:dyDescent="0.2">
      <c r="A898" s="623">
        <f>Sheet1!A899-'Tot. Chelt.'!D909</f>
        <v>0</v>
      </c>
      <c r="B898" s="623">
        <f>Sheet1!B899-'Tot. Chelt.'!E909</f>
        <v>0</v>
      </c>
      <c r="C898" s="623">
        <f>Sheet1!C899-'Tot. Chelt.'!F909</f>
        <v>0</v>
      </c>
      <c r="D898" s="623">
        <f>Sheet1!D899-'Tot. Chelt.'!G909</f>
        <v>0</v>
      </c>
      <c r="E898" s="623">
        <f>Sheet1!E899-'Tot. Chelt.'!H909</f>
        <v>0</v>
      </c>
      <c r="F898" s="623">
        <f>Sheet1!F899-'Tot. Chelt.'!I909</f>
        <v>0</v>
      </c>
      <c r="G898" s="623">
        <f>Sheet1!G899-'Tot. Chelt.'!J909</f>
        <v>0</v>
      </c>
      <c r="H898" s="623">
        <f>Sheet1!H899-'Tot. Chelt.'!K909</f>
        <v>0</v>
      </c>
      <c r="I898" s="623">
        <f>Sheet1!I899-'Tot. Chelt.'!L909</f>
        <v>0</v>
      </c>
      <c r="J898" s="623">
        <f>Sheet1!J899-'Tot. Chelt.'!M909</f>
        <v>0</v>
      </c>
    </row>
    <row r="899" spans="1:10" x14ac:dyDescent="0.2">
      <c r="A899" s="623">
        <f>Sheet1!A900-'Tot. Chelt.'!D910</f>
        <v>0</v>
      </c>
      <c r="B899" s="623">
        <f>Sheet1!B900-'Tot. Chelt.'!E910</f>
        <v>0</v>
      </c>
      <c r="C899" s="623">
        <f>Sheet1!C900-'Tot. Chelt.'!F910</f>
        <v>0</v>
      </c>
      <c r="D899" s="623">
        <f>Sheet1!D900-'Tot. Chelt.'!G910</f>
        <v>0</v>
      </c>
      <c r="E899" s="623">
        <f>Sheet1!E900-'Tot. Chelt.'!H910</f>
        <v>0</v>
      </c>
      <c r="F899" s="623">
        <f>Sheet1!F900-'Tot. Chelt.'!I910</f>
        <v>0</v>
      </c>
      <c r="G899" s="623">
        <f>Sheet1!G900-'Tot. Chelt.'!J910</f>
        <v>0</v>
      </c>
      <c r="H899" s="623">
        <f>Sheet1!H900-'Tot. Chelt.'!K910</f>
        <v>0</v>
      </c>
      <c r="I899" s="623">
        <f>Sheet1!I900-'Tot. Chelt.'!L910</f>
        <v>0</v>
      </c>
      <c r="J899" s="623">
        <f>Sheet1!J900-'Tot. Chelt.'!M910</f>
        <v>0</v>
      </c>
    </row>
    <row r="900" spans="1:10" x14ac:dyDescent="0.2">
      <c r="A900" s="623">
        <f>Sheet1!A901-'Tot. Chelt.'!D911</f>
        <v>0</v>
      </c>
      <c r="B900" s="623">
        <f>Sheet1!B901-'Tot. Chelt.'!E911</f>
        <v>0</v>
      </c>
      <c r="C900" s="623">
        <f>Sheet1!C901-'Tot. Chelt.'!F911</f>
        <v>0</v>
      </c>
      <c r="D900" s="623">
        <f>Sheet1!D901-'Tot. Chelt.'!G911</f>
        <v>0</v>
      </c>
      <c r="E900" s="623">
        <f>Sheet1!E901-'Tot. Chelt.'!H911</f>
        <v>0</v>
      </c>
      <c r="F900" s="623">
        <f>Sheet1!F901-'Tot. Chelt.'!I911</f>
        <v>0</v>
      </c>
      <c r="G900" s="623">
        <f>Sheet1!G901-'Tot. Chelt.'!J911</f>
        <v>0</v>
      </c>
      <c r="H900" s="623">
        <f>Sheet1!H901-'Tot. Chelt.'!K911</f>
        <v>0</v>
      </c>
      <c r="I900" s="623">
        <f>Sheet1!I901-'Tot. Chelt.'!L911</f>
        <v>0</v>
      </c>
      <c r="J900" s="623">
        <f>Sheet1!J901-'Tot. Chelt.'!M911</f>
        <v>0</v>
      </c>
    </row>
    <row r="901" spans="1:10" x14ac:dyDescent="0.2">
      <c r="A901" s="623">
        <f>Sheet1!A902-'Tot. Chelt.'!D912</f>
        <v>0</v>
      </c>
      <c r="B901" s="623">
        <f>Sheet1!B902-'Tot. Chelt.'!E912</f>
        <v>0</v>
      </c>
      <c r="C901" s="623">
        <f>Sheet1!C902-'Tot. Chelt.'!F912</f>
        <v>0</v>
      </c>
      <c r="D901" s="623">
        <f>Sheet1!D902-'Tot. Chelt.'!G912</f>
        <v>0</v>
      </c>
      <c r="E901" s="623">
        <f>Sheet1!E902-'Tot. Chelt.'!H912</f>
        <v>0</v>
      </c>
      <c r="F901" s="623">
        <f>Sheet1!F902-'Tot. Chelt.'!I912</f>
        <v>0</v>
      </c>
      <c r="G901" s="623">
        <f>Sheet1!G902-'Tot. Chelt.'!J912</f>
        <v>0</v>
      </c>
      <c r="H901" s="623">
        <f>Sheet1!H902-'Tot. Chelt.'!K912</f>
        <v>0</v>
      </c>
      <c r="I901" s="623">
        <f>Sheet1!I902-'Tot. Chelt.'!L912</f>
        <v>0</v>
      </c>
      <c r="J901" s="623">
        <f>Sheet1!J902-'Tot. Chelt.'!M912</f>
        <v>0</v>
      </c>
    </row>
    <row r="902" spans="1:10" x14ac:dyDescent="0.2">
      <c r="A902" s="623">
        <f>Sheet1!A903-'Tot. Chelt.'!D913</f>
        <v>0</v>
      </c>
      <c r="B902" s="623">
        <f>Sheet1!B903-'Tot. Chelt.'!E913</f>
        <v>0</v>
      </c>
      <c r="C902" s="623">
        <f>Sheet1!C903-'Tot. Chelt.'!F913</f>
        <v>0</v>
      </c>
      <c r="D902" s="623">
        <f>Sheet1!D903-'Tot. Chelt.'!G913</f>
        <v>0</v>
      </c>
      <c r="E902" s="623">
        <f>Sheet1!E903-'Tot. Chelt.'!H913</f>
        <v>0</v>
      </c>
      <c r="F902" s="623">
        <f>Sheet1!F903-'Tot. Chelt.'!I913</f>
        <v>0</v>
      </c>
      <c r="G902" s="623">
        <f>Sheet1!G903-'Tot. Chelt.'!J913</f>
        <v>0</v>
      </c>
      <c r="H902" s="623">
        <f>Sheet1!H903-'Tot. Chelt.'!K913</f>
        <v>0</v>
      </c>
      <c r="I902" s="623">
        <f>Sheet1!I903-'Tot. Chelt.'!L913</f>
        <v>0</v>
      </c>
      <c r="J902" s="623">
        <f>Sheet1!J903-'Tot. Chelt.'!M913</f>
        <v>0</v>
      </c>
    </row>
    <row r="903" spans="1:10" x14ac:dyDescent="0.2">
      <c r="A903" s="623">
        <f>Sheet1!A904-'Tot. Chelt.'!D914</f>
        <v>0</v>
      </c>
      <c r="B903" s="623">
        <f>Sheet1!B904-'Tot. Chelt.'!E914</f>
        <v>0</v>
      </c>
      <c r="C903" s="623">
        <f>Sheet1!C904-'Tot. Chelt.'!F914</f>
        <v>0</v>
      </c>
      <c r="D903" s="623">
        <f>Sheet1!D904-'Tot. Chelt.'!G914</f>
        <v>0</v>
      </c>
      <c r="E903" s="623">
        <f>Sheet1!E904-'Tot. Chelt.'!H914</f>
        <v>0</v>
      </c>
      <c r="F903" s="623">
        <f>Sheet1!F904-'Tot. Chelt.'!I914</f>
        <v>0</v>
      </c>
      <c r="G903" s="623">
        <f>Sheet1!G904-'Tot. Chelt.'!J914</f>
        <v>0</v>
      </c>
      <c r="H903" s="623">
        <f>Sheet1!H904-'Tot. Chelt.'!K914</f>
        <v>0</v>
      </c>
      <c r="I903" s="623">
        <f>Sheet1!I904-'Tot. Chelt.'!L914</f>
        <v>0</v>
      </c>
      <c r="J903" s="623">
        <f>Sheet1!J904-'Tot. Chelt.'!M914</f>
        <v>0</v>
      </c>
    </row>
    <row r="904" spans="1:10" x14ac:dyDescent="0.2">
      <c r="A904" s="623">
        <f>Sheet1!A905-'Tot. Chelt.'!D915</f>
        <v>0</v>
      </c>
      <c r="B904" s="623">
        <f>Sheet1!B905-'Tot. Chelt.'!E915</f>
        <v>0</v>
      </c>
      <c r="C904" s="623">
        <f>Sheet1!C905-'Tot. Chelt.'!F915</f>
        <v>0</v>
      </c>
      <c r="D904" s="623">
        <f>Sheet1!D905-'Tot. Chelt.'!G915</f>
        <v>0</v>
      </c>
      <c r="E904" s="623">
        <f>Sheet1!E905-'Tot. Chelt.'!H915</f>
        <v>0</v>
      </c>
      <c r="F904" s="623">
        <f>Sheet1!F905-'Tot. Chelt.'!I915</f>
        <v>0</v>
      </c>
      <c r="G904" s="623">
        <f>Sheet1!G905-'Tot. Chelt.'!J915</f>
        <v>0</v>
      </c>
      <c r="H904" s="623">
        <f>Sheet1!H905-'Tot. Chelt.'!K915</f>
        <v>0</v>
      </c>
      <c r="I904" s="623">
        <f>Sheet1!I905-'Tot. Chelt.'!L915</f>
        <v>0</v>
      </c>
      <c r="J904" s="623">
        <f>Sheet1!J905-'Tot. Chelt.'!M915</f>
        <v>0</v>
      </c>
    </row>
    <row r="905" spans="1:10" x14ac:dyDescent="0.2">
      <c r="A905" s="623">
        <f>Sheet1!A906-'Tot. Chelt.'!D916</f>
        <v>0</v>
      </c>
      <c r="B905" s="623">
        <f>Sheet1!B906-'Tot. Chelt.'!E916</f>
        <v>0</v>
      </c>
      <c r="C905" s="623">
        <f>Sheet1!C906-'Tot. Chelt.'!F916</f>
        <v>0</v>
      </c>
      <c r="D905" s="623">
        <f>Sheet1!D906-'Tot. Chelt.'!G916</f>
        <v>0</v>
      </c>
      <c r="E905" s="623">
        <f>Sheet1!E906-'Tot. Chelt.'!H916</f>
        <v>0</v>
      </c>
      <c r="F905" s="623">
        <f>Sheet1!F906-'Tot. Chelt.'!I916</f>
        <v>0</v>
      </c>
      <c r="G905" s="623">
        <f>Sheet1!G906-'Tot. Chelt.'!J916</f>
        <v>0</v>
      </c>
      <c r="H905" s="623">
        <f>Sheet1!H906-'Tot. Chelt.'!K916</f>
        <v>0</v>
      </c>
      <c r="I905" s="623">
        <f>Sheet1!I906-'Tot. Chelt.'!L916</f>
        <v>0</v>
      </c>
      <c r="J905" s="623">
        <f>Sheet1!J906-'Tot. Chelt.'!M916</f>
        <v>0</v>
      </c>
    </row>
    <row r="906" spans="1:10" x14ac:dyDescent="0.2">
      <c r="A906" s="623">
        <f>Sheet1!A907-'Tot. Chelt.'!D917</f>
        <v>0</v>
      </c>
      <c r="B906" s="623">
        <f>Sheet1!B907-'Tot. Chelt.'!E917</f>
        <v>0</v>
      </c>
      <c r="C906" s="623">
        <f>Sheet1!C907-'Tot. Chelt.'!F917</f>
        <v>0</v>
      </c>
      <c r="D906" s="623">
        <f>Sheet1!D907-'Tot. Chelt.'!G917</f>
        <v>0</v>
      </c>
      <c r="E906" s="623">
        <f>Sheet1!E907-'Tot. Chelt.'!H917</f>
        <v>0</v>
      </c>
      <c r="F906" s="623">
        <f>Sheet1!F907-'Tot. Chelt.'!I917</f>
        <v>0</v>
      </c>
      <c r="G906" s="623">
        <f>Sheet1!G907-'Tot. Chelt.'!J917</f>
        <v>0</v>
      </c>
      <c r="H906" s="623">
        <f>Sheet1!H907-'Tot. Chelt.'!K917</f>
        <v>0</v>
      </c>
      <c r="I906" s="623">
        <f>Sheet1!I907-'Tot. Chelt.'!L917</f>
        <v>0</v>
      </c>
      <c r="J906" s="623">
        <f>Sheet1!J907-'Tot. Chelt.'!M917</f>
        <v>0</v>
      </c>
    </row>
    <row r="907" spans="1:10" x14ac:dyDescent="0.2">
      <c r="A907" s="623">
        <f>Sheet1!A908-'Tot. Chelt.'!D918</f>
        <v>0</v>
      </c>
      <c r="B907" s="623">
        <f>Sheet1!B908-'Tot. Chelt.'!E918</f>
        <v>0</v>
      </c>
      <c r="C907" s="623">
        <f>Sheet1!C908-'Tot. Chelt.'!F918</f>
        <v>0</v>
      </c>
      <c r="D907" s="623">
        <f>Sheet1!D908-'Tot. Chelt.'!G918</f>
        <v>0</v>
      </c>
      <c r="E907" s="623">
        <f>Sheet1!E908-'Tot. Chelt.'!H918</f>
        <v>0</v>
      </c>
      <c r="F907" s="623">
        <f>Sheet1!F908-'Tot. Chelt.'!I918</f>
        <v>0</v>
      </c>
      <c r="G907" s="623">
        <f>Sheet1!G908-'Tot. Chelt.'!J918</f>
        <v>0</v>
      </c>
      <c r="H907" s="623">
        <f>Sheet1!H908-'Tot. Chelt.'!K918</f>
        <v>0</v>
      </c>
      <c r="I907" s="623">
        <f>Sheet1!I908-'Tot. Chelt.'!L918</f>
        <v>0</v>
      </c>
      <c r="J907" s="623">
        <f>Sheet1!J908-'Tot. Chelt.'!M918</f>
        <v>0</v>
      </c>
    </row>
    <row r="908" spans="1:10" x14ac:dyDescent="0.2">
      <c r="A908" s="623">
        <f>Sheet1!A909-'Tot. Chelt.'!D919</f>
        <v>0</v>
      </c>
      <c r="B908" s="623">
        <f>Sheet1!B909-'Tot. Chelt.'!E919</f>
        <v>0</v>
      </c>
      <c r="C908" s="623">
        <f>Sheet1!C909-'Tot. Chelt.'!F919</f>
        <v>0</v>
      </c>
      <c r="D908" s="623">
        <f>Sheet1!D909-'Tot. Chelt.'!G919</f>
        <v>0</v>
      </c>
      <c r="E908" s="623">
        <f>Sheet1!E909-'Tot. Chelt.'!H919</f>
        <v>0</v>
      </c>
      <c r="F908" s="623">
        <f>Sheet1!F909-'Tot. Chelt.'!I919</f>
        <v>0</v>
      </c>
      <c r="G908" s="623">
        <f>Sheet1!G909-'Tot. Chelt.'!J919</f>
        <v>0</v>
      </c>
      <c r="H908" s="623">
        <f>Sheet1!H909-'Tot. Chelt.'!K919</f>
        <v>0</v>
      </c>
      <c r="I908" s="623">
        <f>Sheet1!I909-'Tot. Chelt.'!L919</f>
        <v>0</v>
      </c>
      <c r="J908" s="623">
        <f>Sheet1!J909-'Tot. Chelt.'!M919</f>
        <v>0</v>
      </c>
    </row>
    <row r="909" spans="1:10" x14ac:dyDescent="0.2">
      <c r="A909" s="623">
        <f>Sheet1!A910-'Tot. Chelt.'!D920</f>
        <v>0</v>
      </c>
      <c r="B909" s="623">
        <f>Sheet1!B910-'Tot. Chelt.'!E920</f>
        <v>0</v>
      </c>
      <c r="C909" s="623">
        <f>Sheet1!C910-'Tot. Chelt.'!F920</f>
        <v>0</v>
      </c>
      <c r="D909" s="623">
        <f>Sheet1!D910-'Tot. Chelt.'!G920</f>
        <v>0</v>
      </c>
      <c r="E909" s="623">
        <f>Sheet1!E910-'Tot. Chelt.'!H920</f>
        <v>0</v>
      </c>
      <c r="F909" s="623">
        <f>Sheet1!F910-'Tot. Chelt.'!I920</f>
        <v>0</v>
      </c>
      <c r="G909" s="623">
        <f>Sheet1!G910-'Tot. Chelt.'!J920</f>
        <v>0</v>
      </c>
      <c r="H909" s="623">
        <f>Sheet1!H910-'Tot. Chelt.'!K920</f>
        <v>0</v>
      </c>
      <c r="I909" s="623">
        <f>Sheet1!I910-'Tot. Chelt.'!L920</f>
        <v>0</v>
      </c>
      <c r="J909" s="623">
        <f>Sheet1!J910-'Tot. Chelt.'!M920</f>
        <v>0</v>
      </c>
    </row>
    <row r="910" spans="1:10" x14ac:dyDescent="0.2">
      <c r="A910" s="623">
        <f>Sheet1!A911-'Tot. Chelt.'!D921</f>
        <v>0</v>
      </c>
      <c r="B910" s="623">
        <f>Sheet1!B911-'Tot. Chelt.'!E921</f>
        <v>0</v>
      </c>
      <c r="C910" s="623">
        <f>Sheet1!C911-'Tot. Chelt.'!F921</f>
        <v>0</v>
      </c>
      <c r="D910" s="623">
        <f>Sheet1!D911-'Tot. Chelt.'!G921</f>
        <v>0</v>
      </c>
      <c r="E910" s="623">
        <f>Sheet1!E911-'Tot. Chelt.'!H921</f>
        <v>0</v>
      </c>
      <c r="F910" s="623">
        <f>Sheet1!F911-'Tot. Chelt.'!I921</f>
        <v>0</v>
      </c>
      <c r="G910" s="623">
        <f>Sheet1!G911-'Tot. Chelt.'!J921</f>
        <v>0</v>
      </c>
      <c r="H910" s="623">
        <f>Sheet1!H911-'Tot. Chelt.'!K921</f>
        <v>0</v>
      </c>
      <c r="I910" s="623">
        <f>Sheet1!I911-'Tot. Chelt.'!L921</f>
        <v>0</v>
      </c>
      <c r="J910" s="623">
        <f>Sheet1!J911-'Tot. Chelt.'!M921</f>
        <v>0</v>
      </c>
    </row>
    <row r="911" spans="1:10" x14ac:dyDescent="0.2">
      <c r="A911" s="623">
        <f>Sheet1!A912-'Tot. Chelt.'!D922</f>
        <v>0</v>
      </c>
      <c r="B911" s="623">
        <f>Sheet1!B912-'Tot. Chelt.'!E922</f>
        <v>0</v>
      </c>
      <c r="C911" s="623">
        <f>Sheet1!C912-'Tot. Chelt.'!F922</f>
        <v>0</v>
      </c>
      <c r="D911" s="623">
        <f>Sheet1!D912-'Tot. Chelt.'!G922</f>
        <v>0</v>
      </c>
      <c r="E911" s="623">
        <f>Sheet1!E912-'Tot. Chelt.'!H922</f>
        <v>0</v>
      </c>
      <c r="F911" s="623">
        <f>Sheet1!F912-'Tot. Chelt.'!I922</f>
        <v>0</v>
      </c>
      <c r="G911" s="623">
        <f>Sheet1!G912-'Tot. Chelt.'!J922</f>
        <v>0</v>
      </c>
      <c r="H911" s="623">
        <f>Sheet1!H912-'Tot. Chelt.'!K922</f>
        <v>0</v>
      </c>
      <c r="I911" s="623">
        <f>Sheet1!I912-'Tot. Chelt.'!L922</f>
        <v>0</v>
      </c>
      <c r="J911" s="623">
        <f>Sheet1!J912-'Tot. Chelt.'!M922</f>
        <v>0</v>
      </c>
    </row>
    <row r="912" spans="1:10" x14ac:dyDescent="0.2">
      <c r="A912" s="623">
        <f>Sheet1!A913-'Tot. Chelt.'!D923</f>
        <v>0</v>
      </c>
      <c r="B912" s="623">
        <f>Sheet1!B913-'Tot. Chelt.'!E923</f>
        <v>0</v>
      </c>
      <c r="C912" s="623">
        <f>Sheet1!C913-'Tot. Chelt.'!F923</f>
        <v>0</v>
      </c>
      <c r="D912" s="623">
        <f>Sheet1!D913-'Tot. Chelt.'!G923</f>
        <v>0</v>
      </c>
      <c r="E912" s="623">
        <f>Sheet1!E913-'Tot. Chelt.'!H923</f>
        <v>0</v>
      </c>
      <c r="F912" s="623">
        <f>Sheet1!F913-'Tot. Chelt.'!I923</f>
        <v>0</v>
      </c>
      <c r="G912" s="623">
        <f>Sheet1!G913-'Tot. Chelt.'!J923</f>
        <v>0</v>
      </c>
      <c r="H912" s="623">
        <f>Sheet1!H913-'Tot. Chelt.'!K923</f>
        <v>0</v>
      </c>
      <c r="I912" s="623">
        <f>Sheet1!I913-'Tot. Chelt.'!L923</f>
        <v>0</v>
      </c>
      <c r="J912" s="623">
        <f>Sheet1!J913-'Tot. Chelt.'!M923</f>
        <v>0</v>
      </c>
    </row>
    <row r="913" spans="1:10" x14ac:dyDescent="0.2">
      <c r="A913" s="623">
        <f>Sheet1!A914-'Tot. Chelt.'!D924</f>
        <v>0</v>
      </c>
      <c r="B913" s="623">
        <f>Sheet1!B914-'Tot. Chelt.'!E924</f>
        <v>0</v>
      </c>
      <c r="C913" s="623">
        <f>Sheet1!C914-'Tot. Chelt.'!F924</f>
        <v>0</v>
      </c>
      <c r="D913" s="623">
        <f>Sheet1!D914-'Tot. Chelt.'!G924</f>
        <v>0</v>
      </c>
      <c r="E913" s="623">
        <f>Sheet1!E914-'Tot. Chelt.'!H924</f>
        <v>0</v>
      </c>
      <c r="F913" s="623">
        <f>Sheet1!F914-'Tot. Chelt.'!I924</f>
        <v>0</v>
      </c>
      <c r="G913" s="623">
        <f>Sheet1!G914-'Tot. Chelt.'!J924</f>
        <v>0</v>
      </c>
      <c r="H913" s="623">
        <f>Sheet1!H914-'Tot. Chelt.'!K924</f>
        <v>0</v>
      </c>
      <c r="I913" s="623">
        <f>Sheet1!I914-'Tot. Chelt.'!L924</f>
        <v>0</v>
      </c>
      <c r="J913" s="623">
        <f>Sheet1!J914-'Tot. Chelt.'!M924</f>
        <v>0</v>
      </c>
    </row>
    <row r="914" spans="1:10" x14ac:dyDescent="0.2">
      <c r="A914" s="623">
        <f>Sheet1!A915-'Tot. Chelt.'!D925</f>
        <v>0</v>
      </c>
      <c r="B914" s="623">
        <f>Sheet1!B915-'Tot. Chelt.'!E925</f>
        <v>0</v>
      </c>
      <c r="C914" s="623">
        <f>Sheet1!C915-'Tot. Chelt.'!F925</f>
        <v>0</v>
      </c>
      <c r="D914" s="623">
        <f>Sheet1!D915-'Tot. Chelt.'!G925</f>
        <v>0</v>
      </c>
      <c r="E914" s="623">
        <f>Sheet1!E915-'Tot. Chelt.'!H925</f>
        <v>0</v>
      </c>
      <c r="F914" s="623">
        <f>Sheet1!F915-'Tot. Chelt.'!I925</f>
        <v>0</v>
      </c>
      <c r="G914" s="623">
        <f>Sheet1!G915-'Tot. Chelt.'!J925</f>
        <v>0</v>
      </c>
      <c r="H914" s="623">
        <f>Sheet1!H915-'Tot. Chelt.'!K925</f>
        <v>0</v>
      </c>
      <c r="I914" s="623">
        <f>Sheet1!I915-'Tot. Chelt.'!L925</f>
        <v>0</v>
      </c>
      <c r="J914" s="623">
        <f>Sheet1!J915-'Tot. Chelt.'!M925</f>
        <v>0</v>
      </c>
    </row>
    <row r="915" spans="1:10" x14ac:dyDescent="0.2">
      <c r="A915" s="623">
        <f>Sheet1!A916-'Tot. Chelt.'!D926</f>
        <v>0</v>
      </c>
      <c r="B915" s="623">
        <f>Sheet1!B916-'Tot. Chelt.'!E926</f>
        <v>0</v>
      </c>
      <c r="C915" s="623">
        <f>Sheet1!C916-'Tot. Chelt.'!F926</f>
        <v>0</v>
      </c>
      <c r="D915" s="623">
        <f>Sheet1!D916-'Tot. Chelt.'!G926</f>
        <v>0</v>
      </c>
      <c r="E915" s="623">
        <f>Sheet1!E916-'Tot. Chelt.'!H926</f>
        <v>0</v>
      </c>
      <c r="F915" s="623">
        <f>Sheet1!F916-'Tot. Chelt.'!I926</f>
        <v>0</v>
      </c>
      <c r="G915" s="623">
        <f>Sheet1!G916-'Tot. Chelt.'!J926</f>
        <v>0</v>
      </c>
      <c r="H915" s="623">
        <f>Sheet1!H916-'Tot. Chelt.'!K926</f>
        <v>0</v>
      </c>
      <c r="I915" s="623">
        <f>Sheet1!I916-'Tot. Chelt.'!L926</f>
        <v>0</v>
      </c>
      <c r="J915" s="623">
        <f>Sheet1!J916-'Tot. Chelt.'!M926</f>
        <v>0</v>
      </c>
    </row>
    <row r="916" spans="1:10" x14ac:dyDescent="0.2">
      <c r="A916" s="623">
        <f>Sheet1!A917-'Tot. Chelt.'!D927</f>
        <v>0</v>
      </c>
      <c r="B916" s="623">
        <f>Sheet1!B917-'Tot. Chelt.'!E927</f>
        <v>0</v>
      </c>
      <c r="C916" s="623">
        <f>Sheet1!C917-'Tot. Chelt.'!F927</f>
        <v>0</v>
      </c>
      <c r="D916" s="623">
        <f>Sheet1!D917-'Tot. Chelt.'!G927</f>
        <v>0</v>
      </c>
      <c r="E916" s="623">
        <f>Sheet1!E917-'Tot. Chelt.'!H927</f>
        <v>0</v>
      </c>
      <c r="F916" s="623">
        <f>Sheet1!F917-'Tot. Chelt.'!I927</f>
        <v>0</v>
      </c>
      <c r="G916" s="623">
        <f>Sheet1!G917-'Tot. Chelt.'!J927</f>
        <v>0</v>
      </c>
      <c r="H916" s="623">
        <f>Sheet1!H917-'Tot. Chelt.'!K927</f>
        <v>0</v>
      </c>
      <c r="I916" s="623">
        <f>Sheet1!I917-'Tot. Chelt.'!L927</f>
        <v>0</v>
      </c>
      <c r="J916" s="623">
        <f>Sheet1!J917-'Tot. Chelt.'!M927</f>
        <v>0</v>
      </c>
    </row>
    <row r="917" spans="1:10" x14ac:dyDescent="0.2">
      <c r="A917" s="623">
        <f>Sheet1!A918-'Tot. Chelt.'!D928</f>
        <v>0</v>
      </c>
      <c r="B917" s="623">
        <f>Sheet1!B918-'Tot. Chelt.'!E928</f>
        <v>0</v>
      </c>
      <c r="C917" s="623">
        <f>Sheet1!C918-'Tot. Chelt.'!F928</f>
        <v>0</v>
      </c>
      <c r="D917" s="623">
        <f>Sheet1!D918-'Tot. Chelt.'!G928</f>
        <v>0</v>
      </c>
      <c r="E917" s="623">
        <f>Sheet1!E918-'Tot. Chelt.'!H928</f>
        <v>0</v>
      </c>
      <c r="F917" s="623">
        <f>Sheet1!F918-'Tot. Chelt.'!I928</f>
        <v>0</v>
      </c>
      <c r="G917" s="623">
        <f>Sheet1!G918-'Tot. Chelt.'!J928</f>
        <v>0</v>
      </c>
      <c r="H917" s="623">
        <f>Sheet1!H918-'Tot. Chelt.'!K928</f>
        <v>0</v>
      </c>
      <c r="I917" s="623">
        <f>Sheet1!I918-'Tot. Chelt.'!L928</f>
        <v>0</v>
      </c>
      <c r="J917" s="623">
        <f>Sheet1!J918-'Tot. Chelt.'!M928</f>
        <v>0</v>
      </c>
    </row>
    <row r="918" spans="1:10" x14ac:dyDescent="0.2">
      <c r="A918" s="623">
        <f>Sheet1!A919-'Tot. Chelt.'!D929</f>
        <v>0</v>
      </c>
      <c r="B918" s="623">
        <f>Sheet1!B919-'Tot. Chelt.'!E929</f>
        <v>0</v>
      </c>
      <c r="C918" s="623">
        <f>Sheet1!C919-'Tot. Chelt.'!F929</f>
        <v>0</v>
      </c>
      <c r="D918" s="623">
        <f>Sheet1!D919-'Tot. Chelt.'!G929</f>
        <v>0</v>
      </c>
      <c r="E918" s="623">
        <f>Sheet1!E919-'Tot. Chelt.'!H929</f>
        <v>0</v>
      </c>
      <c r="F918" s="623">
        <f>Sheet1!F919-'Tot. Chelt.'!I929</f>
        <v>0</v>
      </c>
      <c r="G918" s="623">
        <f>Sheet1!G919-'Tot. Chelt.'!J929</f>
        <v>0</v>
      </c>
      <c r="H918" s="623">
        <f>Sheet1!H919-'Tot. Chelt.'!K929</f>
        <v>0</v>
      </c>
      <c r="I918" s="623">
        <f>Sheet1!I919-'Tot. Chelt.'!L929</f>
        <v>0</v>
      </c>
      <c r="J918" s="623">
        <f>Sheet1!J919-'Tot. Chelt.'!M929</f>
        <v>0</v>
      </c>
    </row>
    <row r="919" spans="1:10" x14ac:dyDescent="0.2">
      <c r="A919" s="623">
        <f>Sheet1!A920-'Tot. Chelt.'!D930</f>
        <v>0</v>
      </c>
      <c r="B919" s="623">
        <f>Sheet1!B920-'Tot. Chelt.'!E930</f>
        <v>0</v>
      </c>
      <c r="C919" s="623">
        <f>Sheet1!C920-'Tot. Chelt.'!F930</f>
        <v>0</v>
      </c>
      <c r="D919" s="623">
        <f>Sheet1!D920-'Tot. Chelt.'!G930</f>
        <v>0</v>
      </c>
      <c r="E919" s="623">
        <f>Sheet1!E920-'Tot. Chelt.'!H930</f>
        <v>0</v>
      </c>
      <c r="F919" s="623">
        <f>Sheet1!F920-'Tot. Chelt.'!I930</f>
        <v>0</v>
      </c>
      <c r="G919" s="623">
        <f>Sheet1!G920-'Tot. Chelt.'!J930</f>
        <v>0</v>
      </c>
      <c r="H919" s="623">
        <f>Sheet1!H920-'Tot. Chelt.'!K930</f>
        <v>0</v>
      </c>
      <c r="I919" s="623">
        <f>Sheet1!I920-'Tot. Chelt.'!L930</f>
        <v>0</v>
      </c>
      <c r="J919" s="623">
        <f>Sheet1!J920-'Tot. Chelt.'!M930</f>
        <v>0</v>
      </c>
    </row>
    <row r="920" spans="1:10" x14ac:dyDescent="0.2">
      <c r="A920" s="623">
        <f>Sheet1!A921-'Tot. Chelt.'!D931</f>
        <v>0</v>
      </c>
      <c r="B920" s="623">
        <f>Sheet1!B921-'Tot. Chelt.'!E931</f>
        <v>0</v>
      </c>
      <c r="C920" s="623">
        <f>Sheet1!C921-'Tot. Chelt.'!F931</f>
        <v>0</v>
      </c>
      <c r="D920" s="623">
        <f>Sheet1!D921-'Tot. Chelt.'!G931</f>
        <v>0</v>
      </c>
      <c r="E920" s="623">
        <f>Sheet1!E921-'Tot. Chelt.'!H931</f>
        <v>0</v>
      </c>
      <c r="F920" s="623">
        <f>Sheet1!F921-'Tot. Chelt.'!I931</f>
        <v>0</v>
      </c>
      <c r="G920" s="623">
        <f>Sheet1!G921-'Tot. Chelt.'!J931</f>
        <v>0</v>
      </c>
      <c r="H920" s="623">
        <f>Sheet1!H921-'Tot. Chelt.'!K931</f>
        <v>0</v>
      </c>
      <c r="I920" s="623">
        <f>Sheet1!I921-'Tot. Chelt.'!L931</f>
        <v>0</v>
      </c>
      <c r="J920" s="623">
        <f>Sheet1!J921-'Tot. Chelt.'!M931</f>
        <v>0</v>
      </c>
    </row>
    <row r="921" spans="1:10" x14ac:dyDescent="0.2">
      <c r="A921" s="623">
        <f>Sheet1!A922-'Tot. Chelt.'!D932</f>
        <v>0</v>
      </c>
      <c r="B921" s="623">
        <f>Sheet1!B922-'Tot. Chelt.'!E932</f>
        <v>0</v>
      </c>
      <c r="C921" s="623">
        <f>Sheet1!C922-'Tot. Chelt.'!F932</f>
        <v>0</v>
      </c>
      <c r="D921" s="623">
        <f>Sheet1!D922-'Tot. Chelt.'!G932</f>
        <v>0</v>
      </c>
      <c r="E921" s="623">
        <f>Sheet1!E922-'Tot. Chelt.'!H932</f>
        <v>0</v>
      </c>
      <c r="F921" s="623">
        <f>Sheet1!F922-'Tot. Chelt.'!I932</f>
        <v>0</v>
      </c>
      <c r="G921" s="623">
        <f>Sheet1!G922-'Tot. Chelt.'!J932</f>
        <v>0</v>
      </c>
      <c r="H921" s="623">
        <f>Sheet1!H922-'Tot. Chelt.'!K932</f>
        <v>0</v>
      </c>
      <c r="I921" s="623">
        <f>Sheet1!I922-'Tot. Chelt.'!L932</f>
        <v>0</v>
      </c>
      <c r="J921" s="623">
        <f>Sheet1!J922-'Tot. Chelt.'!M932</f>
        <v>0</v>
      </c>
    </row>
    <row r="922" spans="1:10" x14ac:dyDescent="0.2">
      <c r="A922" s="623">
        <f>Sheet1!A923-'Tot. Chelt.'!D933</f>
        <v>0</v>
      </c>
      <c r="B922" s="623">
        <f>Sheet1!B923-'Tot. Chelt.'!E933</f>
        <v>0</v>
      </c>
      <c r="C922" s="623">
        <f>Sheet1!C923-'Tot. Chelt.'!F933</f>
        <v>0</v>
      </c>
      <c r="D922" s="623">
        <f>Sheet1!D923-'Tot. Chelt.'!G933</f>
        <v>0</v>
      </c>
      <c r="E922" s="623">
        <f>Sheet1!E923-'Tot. Chelt.'!H933</f>
        <v>0</v>
      </c>
      <c r="F922" s="623">
        <f>Sheet1!F923-'Tot. Chelt.'!I933</f>
        <v>0</v>
      </c>
      <c r="G922" s="623">
        <f>Sheet1!G923-'Tot. Chelt.'!J933</f>
        <v>0</v>
      </c>
      <c r="H922" s="623">
        <f>Sheet1!H923-'Tot. Chelt.'!K933</f>
        <v>0</v>
      </c>
      <c r="I922" s="623">
        <f>Sheet1!I923-'Tot. Chelt.'!L933</f>
        <v>0</v>
      </c>
      <c r="J922" s="623">
        <f>Sheet1!J923-'Tot. Chelt.'!M933</f>
        <v>0</v>
      </c>
    </row>
    <row r="923" spans="1:10" x14ac:dyDescent="0.2">
      <c r="A923" s="623">
        <f>Sheet1!A924-'Tot. Chelt.'!D934</f>
        <v>0</v>
      </c>
      <c r="B923" s="623">
        <f>Sheet1!B924-'Tot. Chelt.'!E934</f>
        <v>0</v>
      </c>
      <c r="C923" s="623">
        <f>Sheet1!C924-'Tot. Chelt.'!F934</f>
        <v>0</v>
      </c>
      <c r="D923" s="623">
        <f>Sheet1!D924-'Tot. Chelt.'!G934</f>
        <v>0</v>
      </c>
      <c r="E923" s="623">
        <f>Sheet1!E924-'Tot. Chelt.'!H934</f>
        <v>0</v>
      </c>
      <c r="F923" s="623">
        <f>Sheet1!F924-'Tot. Chelt.'!I934</f>
        <v>0</v>
      </c>
      <c r="G923" s="623">
        <f>Sheet1!G924-'Tot. Chelt.'!J934</f>
        <v>0</v>
      </c>
      <c r="H923" s="623">
        <f>Sheet1!H924-'Tot. Chelt.'!K934</f>
        <v>0</v>
      </c>
      <c r="I923" s="623">
        <f>Sheet1!I924-'Tot. Chelt.'!L934</f>
        <v>0</v>
      </c>
      <c r="J923" s="623">
        <f>Sheet1!J924-'Tot. Chelt.'!M934</f>
        <v>0</v>
      </c>
    </row>
    <row r="924" spans="1:10" x14ac:dyDescent="0.2">
      <c r="A924" s="623">
        <f>Sheet1!A925-'Tot. Chelt.'!D935</f>
        <v>0</v>
      </c>
      <c r="B924" s="623">
        <f>Sheet1!B925-'Tot. Chelt.'!E935</f>
        <v>0</v>
      </c>
      <c r="C924" s="623">
        <f>Sheet1!C925-'Tot. Chelt.'!F935</f>
        <v>0</v>
      </c>
      <c r="D924" s="623">
        <f>Sheet1!D925-'Tot. Chelt.'!G935</f>
        <v>0</v>
      </c>
      <c r="E924" s="623">
        <f>Sheet1!E925-'Tot. Chelt.'!H935</f>
        <v>0</v>
      </c>
      <c r="F924" s="623">
        <f>Sheet1!F925-'Tot. Chelt.'!I935</f>
        <v>0</v>
      </c>
      <c r="G924" s="623">
        <f>Sheet1!G925-'Tot. Chelt.'!J935</f>
        <v>0</v>
      </c>
      <c r="H924" s="623">
        <f>Sheet1!H925-'Tot. Chelt.'!K935</f>
        <v>0</v>
      </c>
      <c r="I924" s="623">
        <f>Sheet1!I925-'Tot. Chelt.'!L935</f>
        <v>0</v>
      </c>
      <c r="J924" s="623">
        <f>Sheet1!J925-'Tot. Chelt.'!M935</f>
        <v>0</v>
      </c>
    </row>
    <row r="925" spans="1:10" x14ac:dyDescent="0.2">
      <c r="A925" s="623">
        <f>Sheet1!A926-'Tot. Chelt.'!D936</f>
        <v>0</v>
      </c>
      <c r="B925" s="623">
        <f>Sheet1!B926-'Tot. Chelt.'!E936</f>
        <v>0</v>
      </c>
      <c r="C925" s="623">
        <f>Sheet1!C926-'Tot. Chelt.'!F936</f>
        <v>0</v>
      </c>
      <c r="D925" s="623">
        <f>Sheet1!D926-'Tot. Chelt.'!G936</f>
        <v>0</v>
      </c>
      <c r="E925" s="623">
        <f>Sheet1!E926-'Tot. Chelt.'!H936</f>
        <v>0</v>
      </c>
      <c r="F925" s="623">
        <f>Sheet1!F926-'Tot. Chelt.'!I936</f>
        <v>0</v>
      </c>
      <c r="G925" s="623">
        <f>Sheet1!G926-'Tot. Chelt.'!J936</f>
        <v>0</v>
      </c>
      <c r="H925" s="623">
        <f>Sheet1!H926-'Tot. Chelt.'!K936</f>
        <v>0</v>
      </c>
      <c r="I925" s="623">
        <f>Sheet1!I926-'Tot. Chelt.'!L936</f>
        <v>0</v>
      </c>
      <c r="J925" s="623">
        <f>Sheet1!J926-'Tot. Chelt.'!M936</f>
        <v>0</v>
      </c>
    </row>
    <row r="926" spans="1:10" x14ac:dyDescent="0.2">
      <c r="A926" s="623">
        <f>Sheet1!A927-'Tot. Chelt.'!D937</f>
        <v>0</v>
      </c>
      <c r="B926" s="623">
        <f>Sheet1!B927-'Tot. Chelt.'!E937</f>
        <v>0</v>
      </c>
      <c r="C926" s="623">
        <f>Sheet1!C927-'Tot. Chelt.'!F937</f>
        <v>0</v>
      </c>
      <c r="D926" s="623">
        <f>Sheet1!D927-'Tot. Chelt.'!G937</f>
        <v>0</v>
      </c>
      <c r="E926" s="623">
        <f>Sheet1!E927-'Tot. Chelt.'!H937</f>
        <v>0</v>
      </c>
      <c r="F926" s="623">
        <f>Sheet1!F927-'Tot. Chelt.'!I937</f>
        <v>0</v>
      </c>
      <c r="G926" s="623">
        <f>Sheet1!G927-'Tot. Chelt.'!J937</f>
        <v>0</v>
      </c>
      <c r="H926" s="623">
        <f>Sheet1!H927-'Tot. Chelt.'!K937</f>
        <v>0</v>
      </c>
      <c r="I926" s="623">
        <f>Sheet1!I927-'Tot. Chelt.'!L937</f>
        <v>0</v>
      </c>
      <c r="J926" s="623">
        <f>Sheet1!J927-'Tot. Chelt.'!M937</f>
        <v>0</v>
      </c>
    </row>
    <row r="927" spans="1:10" x14ac:dyDescent="0.2">
      <c r="A927" s="623">
        <f>Sheet1!A928-'Tot. Chelt.'!D938</f>
        <v>0</v>
      </c>
      <c r="B927" s="623">
        <f>Sheet1!B928-'Tot. Chelt.'!E938</f>
        <v>0</v>
      </c>
      <c r="C927" s="623">
        <f>Sheet1!C928-'Tot. Chelt.'!F938</f>
        <v>0</v>
      </c>
      <c r="D927" s="623">
        <f>Sheet1!D928-'Tot. Chelt.'!G938</f>
        <v>0</v>
      </c>
      <c r="E927" s="623">
        <f>Sheet1!E928-'Tot. Chelt.'!H938</f>
        <v>0</v>
      </c>
      <c r="F927" s="623">
        <f>Sheet1!F928-'Tot. Chelt.'!I938</f>
        <v>0</v>
      </c>
      <c r="G927" s="623">
        <f>Sheet1!G928-'Tot. Chelt.'!J938</f>
        <v>0</v>
      </c>
      <c r="H927" s="623">
        <f>Sheet1!H928-'Tot. Chelt.'!K938</f>
        <v>0</v>
      </c>
      <c r="I927" s="623">
        <f>Sheet1!I928-'Tot. Chelt.'!L938</f>
        <v>0</v>
      </c>
      <c r="J927" s="623">
        <f>Sheet1!J928-'Tot. Chelt.'!M938</f>
        <v>0</v>
      </c>
    </row>
    <row r="928" spans="1:10" x14ac:dyDescent="0.2">
      <c r="A928" s="623">
        <f>Sheet1!A929-'Tot. Chelt.'!D939</f>
        <v>0</v>
      </c>
      <c r="B928" s="623">
        <f>Sheet1!B929-'Tot. Chelt.'!E939</f>
        <v>0</v>
      </c>
      <c r="C928" s="623">
        <f>Sheet1!C929-'Tot. Chelt.'!F939</f>
        <v>0</v>
      </c>
      <c r="D928" s="623">
        <f>Sheet1!D929-'Tot. Chelt.'!G939</f>
        <v>0</v>
      </c>
      <c r="E928" s="623">
        <f>Sheet1!E929-'Tot. Chelt.'!H939</f>
        <v>0</v>
      </c>
      <c r="F928" s="623">
        <f>Sheet1!F929-'Tot. Chelt.'!I939</f>
        <v>0</v>
      </c>
      <c r="G928" s="623">
        <f>Sheet1!G929-'Tot. Chelt.'!J939</f>
        <v>0</v>
      </c>
      <c r="H928" s="623">
        <f>Sheet1!H929-'Tot. Chelt.'!K939</f>
        <v>0</v>
      </c>
      <c r="I928" s="623">
        <f>Sheet1!I929-'Tot. Chelt.'!L939</f>
        <v>0</v>
      </c>
      <c r="J928" s="623">
        <f>Sheet1!J929-'Tot. Chelt.'!M939</f>
        <v>0</v>
      </c>
    </row>
    <row r="929" spans="1:10" x14ac:dyDescent="0.2">
      <c r="A929" s="623">
        <f>Sheet1!A930-'Tot. Chelt.'!D940</f>
        <v>0</v>
      </c>
      <c r="B929" s="623">
        <f>Sheet1!B930-'Tot. Chelt.'!E940</f>
        <v>0</v>
      </c>
      <c r="C929" s="623">
        <f>Sheet1!C930-'Tot. Chelt.'!F940</f>
        <v>0</v>
      </c>
      <c r="D929" s="623">
        <f>Sheet1!D930-'Tot. Chelt.'!G940</f>
        <v>0</v>
      </c>
      <c r="E929" s="623">
        <f>Sheet1!E930-'Tot. Chelt.'!H940</f>
        <v>0</v>
      </c>
      <c r="F929" s="623">
        <f>Sheet1!F930-'Tot. Chelt.'!I940</f>
        <v>0</v>
      </c>
      <c r="G929" s="623">
        <f>Sheet1!G930-'Tot. Chelt.'!J940</f>
        <v>0</v>
      </c>
      <c r="H929" s="623">
        <f>Sheet1!H930-'Tot. Chelt.'!K940</f>
        <v>0</v>
      </c>
      <c r="I929" s="623">
        <f>Sheet1!I930-'Tot. Chelt.'!L940</f>
        <v>0</v>
      </c>
      <c r="J929" s="623">
        <f>Sheet1!J930-'Tot. Chelt.'!M940</f>
        <v>0</v>
      </c>
    </row>
    <row r="930" spans="1:10" x14ac:dyDescent="0.2">
      <c r="A930" s="623">
        <f>Sheet1!A931-'Tot. Chelt.'!D941</f>
        <v>0</v>
      </c>
      <c r="B930" s="623">
        <f>Sheet1!B931-'Tot. Chelt.'!E941</f>
        <v>0</v>
      </c>
      <c r="C930" s="623">
        <f>Sheet1!C931-'Tot. Chelt.'!F941</f>
        <v>0</v>
      </c>
      <c r="D930" s="623">
        <f>Sheet1!D931-'Tot. Chelt.'!G941</f>
        <v>0</v>
      </c>
      <c r="E930" s="623">
        <f>Sheet1!E931-'Tot. Chelt.'!H941</f>
        <v>0</v>
      </c>
      <c r="F930" s="623">
        <f>Sheet1!F931-'Tot. Chelt.'!I941</f>
        <v>0</v>
      </c>
      <c r="G930" s="623">
        <f>Sheet1!G931-'Tot. Chelt.'!J941</f>
        <v>0</v>
      </c>
      <c r="H930" s="623">
        <f>Sheet1!H931-'Tot. Chelt.'!K941</f>
        <v>0</v>
      </c>
      <c r="I930" s="623">
        <f>Sheet1!I931-'Tot. Chelt.'!L941</f>
        <v>0</v>
      </c>
      <c r="J930" s="623">
        <f>Sheet1!J931-'Tot. Chelt.'!M941</f>
        <v>0</v>
      </c>
    </row>
    <row r="931" spans="1:10" x14ac:dyDescent="0.2">
      <c r="A931" s="623">
        <f>Sheet1!A932-'Tot. Chelt.'!D942</f>
        <v>0</v>
      </c>
      <c r="B931" s="623">
        <f>Sheet1!B932-'Tot. Chelt.'!E942</f>
        <v>0</v>
      </c>
      <c r="C931" s="623">
        <f>Sheet1!C932-'Tot. Chelt.'!F942</f>
        <v>0</v>
      </c>
      <c r="D931" s="623">
        <f>Sheet1!D932-'Tot. Chelt.'!G942</f>
        <v>0</v>
      </c>
      <c r="E931" s="623">
        <f>Sheet1!E932-'Tot. Chelt.'!H942</f>
        <v>0</v>
      </c>
      <c r="F931" s="623">
        <f>Sheet1!F932-'Tot. Chelt.'!I942</f>
        <v>0</v>
      </c>
      <c r="G931" s="623">
        <f>Sheet1!G932-'Tot. Chelt.'!J942</f>
        <v>0</v>
      </c>
      <c r="H931" s="623">
        <f>Sheet1!H932-'Tot. Chelt.'!K942</f>
        <v>0</v>
      </c>
      <c r="I931" s="623">
        <f>Sheet1!I932-'Tot. Chelt.'!L942</f>
        <v>0</v>
      </c>
      <c r="J931" s="623">
        <f>Sheet1!J932-'Tot. Chelt.'!M942</f>
        <v>0</v>
      </c>
    </row>
    <row r="932" spans="1:10" x14ac:dyDescent="0.2">
      <c r="A932" s="623">
        <f>Sheet1!A933-'Tot. Chelt.'!D943</f>
        <v>0</v>
      </c>
      <c r="B932" s="623">
        <f>Sheet1!B933-'Tot. Chelt.'!E943</f>
        <v>0</v>
      </c>
      <c r="C932" s="623">
        <f>Sheet1!C933-'Tot. Chelt.'!F943</f>
        <v>0</v>
      </c>
      <c r="D932" s="623">
        <f>Sheet1!D933-'Tot. Chelt.'!G943</f>
        <v>0</v>
      </c>
      <c r="E932" s="623">
        <f>Sheet1!E933-'Tot. Chelt.'!H943</f>
        <v>0</v>
      </c>
      <c r="F932" s="623">
        <f>Sheet1!F933-'Tot. Chelt.'!I943</f>
        <v>0</v>
      </c>
      <c r="G932" s="623">
        <f>Sheet1!G933-'Tot. Chelt.'!J943</f>
        <v>0</v>
      </c>
      <c r="H932" s="623">
        <f>Sheet1!H933-'Tot. Chelt.'!K943</f>
        <v>0</v>
      </c>
      <c r="I932" s="623">
        <f>Sheet1!I933-'Tot. Chelt.'!L943</f>
        <v>0</v>
      </c>
      <c r="J932" s="623">
        <f>Sheet1!J933-'Tot. Chelt.'!M943</f>
        <v>0</v>
      </c>
    </row>
    <row r="933" spans="1:10" x14ac:dyDescent="0.2">
      <c r="A933" s="623">
        <f>Sheet1!A934-'Tot. Chelt.'!D944</f>
        <v>0</v>
      </c>
      <c r="B933" s="623">
        <f>Sheet1!B934-'Tot. Chelt.'!E944</f>
        <v>0</v>
      </c>
      <c r="C933" s="623">
        <f>Sheet1!C934-'Tot. Chelt.'!F944</f>
        <v>0</v>
      </c>
      <c r="D933" s="623">
        <f>Sheet1!D934-'Tot. Chelt.'!G944</f>
        <v>0</v>
      </c>
      <c r="E933" s="623">
        <f>Sheet1!E934-'Tot. Chelt.'!H944</f>
        <v>0</v>
      </c>
      <c r="F933" s="623">
        <f>Sheet1!F934-'Tot. Chelt.'!I944</f>
        <v>0</v>
      </c>
      <c r="G933" s="623">
        <f>Sheet1!G934-'Tot. Chelt.'!J944</f>
        <v>0</v>
      </c>
      <c r="H933" s="623">
        <f>Sheet1!H934-'Tot. Chelt.'!K944</f>
        <v>0</v>
      </c>
      <c r="I933" s="623">
        <f>Sheet1!I934-'Tot. Chelt.'!L944</f>
        <v>0</v>
      </c>
      <c r="J933" s="623">
        <f>Sheet1!J934-'Tot. Chelt.'!M944</f>
        <v>0</v>
      </c>
    </row>
    <row r="934" spans="1:10" x14ac:dyDescent="0.2">
      <c r="A934" s="623">
        <f>Sheet1!A935-'Tot. Chelt.'!D945</f>
        <v>0</v>
      </c>
      <c r="B934" s="623">
        <f>Sheet1!B935-'Tot. Chelt.'!E945</f>
        <v>0</v>
      </c>
      <c r="C934" s="623">
        <f>Sheet1!C935-'Tot. Chelt.'!F945</f>
        <v>0</v>
      </c>
      <c r="D934" s="623">
        <f>Sheet1!D935-'Tot. Chelt.'!G945</f>
        <v>0</v>
      </c>
      <c r="E934" s="623">
        <f>Sheet1!E935-'Tot. Chelt.'!H945</f>
        <v>0</v>
      </c>
      <c r="F934" s="623">
        <f>Sheet1!F935-'Tot. Chelt.'!I945</f>
        <v>0</v>
      </c>
      <c r="G934" s="623">
        <f>Sheet1!G935-'Tot. Chelt.'!J945</f>
        <v>0</v>
      </c>
      <c r="H934" s="623">
        <f>Sheet1!H935-'Tot. Chelt.'!K945</f>
        <v>0</v>
      </c>
      <c r="I934" s="623">
        <f>Sheet1!I935-'Tot. Chelt.'!L945</f>
        <v>0</v>
      </c>
      <c r="J934" s="623">
        <f>Sheet1!J935-'Tot. Chelt.'!M945</f>
        <v>0</v>
      </c>
    </row>
    <row r="935" spans="1:10" x14ac:dyDescent="0.2">
      <c r="A935" s="623">
        <f>Sheet1!A936-'Tot. Chelt.'!D946</f>
        <v>0</v>
      </c>
      <c r="B935" s="623">
        <f>Sheet1!B936-'Tot. Chelt.'!E946</f>
        <v>0</v>
      </c>
      <c r="C935" s="623">
        <f>Sheet1!C936-'Tot. Chelt.'!F946</f>
        <v>0</v>
      </c>
      <c r="D935" s="623">
        <f>Sheet1!D936-'Tot. Chelt.'!G946</f>
        <v>0</v>
      </c>
      <c r="E935" s="623">
        <f>Sheet1!E936-'Tot. Chelt.'!H946</f>
        <v>0</v>
      </c>
      <c r="F935" s="623">
        <f>Sheet1!F936-'Tot. Chelt.'!I946</f>
        <v>0</v>
      </c>
      <c r="G935" s="623">
        <f>Sheet1!G936-'Tot. Chelt.'!J946</f>
        <v>0</v>
      </c>
      <c r="H935" s="623">
        <f>Sheet1!H936-'Tot. Chelt.'!K946</f>
        <v>0</v>
      </c>
      <c r="I935" s="623">
        <f>Sheet1!I936-'Tot. Chelt.'!L946</f>
        <v>0</v>
      </c>
      <c r="J935" s="623">
        <f>Sheet1!J936-'Tot. Chelt.'!M946</f>
        <v>0</v>
      </c>
    </row>
    <row r="936" spans="1:10" x14ac:dyDescent="0.2">
      <c r="A936" s="623">
        <f>Sheet1!A937-'Tot. Chelt.'!D947</f>
        <v>0</v>
      </c>
      <c r="B936" s="623">
        <f>Sheet1!B937-'Tot. Chelt.'!E947</f>
        <v>0</v>
      </c>
      <c r="C936" s="623">
        <f>Sheet1!C937-'Tot. Chelt.'!F947</f>
        <v>0</v>
      </c>
      <c r="D936" s="623">
        <f>Sheet1!D937-'Tot. Chelt.'!G947</f>
        <v>0</v>
      </c>
      <c r="E936" s="623">
        <f>Sheet1!E937-'Tot. Chelt.'!H947</f>
        <v>0</v>
      </c>
      <c r="F936" s="623">
        <f>Sheet1!F937-'Tot. Chelt.'!I947</f>
        <v>0</v>
      </c>
      <c r="G936" s="623">
        <f>Sheet1!G937-'Tot. Chelt.'!J947</f>
        <v>0</v>
      </c>
      <c r="H936" s="623">
        <f>Sheet1!H937-'Tot. Chelt.'!K947</f>
        <v>0</v>
      </c>
      <c r="I936" s="623">
        <f>Sheet1!I937-'Tot. Chelt.'!L947</f>
        <v>0</v>
      </c>
      <c r="J936" s="623">
        <f>Sheet1!J937-'Tot. Chelt.'!M947</f>
        <v>0</v>
      </c>
    </row>
    <row r="937" spans="1:10" x14ac:dyDescent="0.2">
      <c r="A937" s="623">
        <f>Sheet1!A938-'Tot. Chelt.'!D948</f>
        <v>0</v>
      </c>
      <c r="B937" s="623">
        <f>Sheet1!B938-'Tot. Chelt.'!E948</f>
        <v>0</v>
      </c>
      <c r="C937" s="623">
        <f>Sheet1!C938-'Tot. Chelt.'!F948</f>
        <v>0</v>
      </c>
      <c r="D937" s="623">
        <f>Sheet1!D938-'Tot. Chelt.'!G948</f>
        <v>0</v>
      </c>
      <c r="E937" s="623">
        <f>Sheet1!E938-'Tot. Chelt.'!H948</f>
        <v>0</v>
      </c>
      <c r="F937" s="623">
        <f>Sheet1!F938-'Tot. Chelt.'!I948</f>
        <v>0</v>
      </c>
      <c r="G937" s="623">
        <f>Sheet1!G938-'Tot. Chelt.'!J948</f>
        <v>0</v>
      </c>
      <c r="H937" s="623">
        <f>Sheet1!H938-'Tot. Chelt.'!K948</f>
        <v>0</v>
      </c>
      <c r="I937" s="623">
        <f>Sheet1!I938-'Tot. Chelt.'!L948</f>
        <v>0</v>
      </c>
      <c r="J937" s="623">
        <f>Sheet1!J938-'Tot. Chelt.'!M948</f>
        <v>0</v>
      </c>
    </row>
    <row r="938" spans="1:10" x14ac:dyDescent="0.2">
      <c r="A938" s="623">
        <f>Sheet1!A939-'Tot. Chelt.'!D949</f>
        <v>0</v>
      </c>
      <c r="B938" s="623">
        <f>Sheet1!B939-'Tot. Chelt.'!E949</f>
        <v>0</v>
      </c>
      <c r="C938" s="623">
        <f>Sheet1!C939-'Tot. Chelt.'!F949</f>
        <v>0</v>
      </c>
      <c r="D938" s="623">
        <f>Sheet1!D939-'Tot. Chelt.'!G949</f>
        <v>0</v>
      </c>
      <c r="E938" s="623">
        <f>Sheet1!E939-'Tot. Chelt.'!H949</f>
        <v>0</v>
      </c>
      <c r="F938" s="623">
        <f>Sheet1!F939-'Tot. Chelt.'!I949</f>
        <v>0</v>
      </c>
      <c r="G938" s="623">
        <f>Sheet1!G939-'Tot. Chelt.'!J949</f>
        <v>0</v>
      </c>
      <c r="H938" s="623">
        <f>Sheet1!H939-'Tot. Chelt.'!K949</f>
        <v>0</v>
      </c>
      <c r="I938" s="623">
        <f>Sheet1!I939-'Tot. Chelt.'!L949</f>
        <v>0</v>
      </c>
      <c r="J938" s="623">
        <f>Sheet1!J939-'Tot. Chelt.'!M949</f>
        <v>0</v>
      </c>
    </row>
    <row r="939" spans="1:10" x14ac:dyDescent="0.2">
      <c r="A939" s="623">
        <f>Sheet1!A940-'Tot. Chelt.'!D950</f>
        <v>0</v>
      </c>
      <c r="B939" s="623">
        <f>Sheet1!B940-'Tot. Chelt.'!E950</f>
        <v>0</v>
      </c>
      <c r="C939" s="623">
        <f>Sheet1!C940-'Tot. Chelt.'!F950</f>
        <v>0</v>
      </c>
      <c r="D939" s="623">
        <f>Sheet1!D940-'Tot. Chelt.'!G950</f>
        <v>0</v>
      </c>
      <c r="E939" s="623">
        <f>Sheet1!E940-'Tot. Chelt.'!H950</f>
        <v>0</v>
      </c>
      <c r="F939" s="623">
        <f>Sheet1!F940-'Tot. Chelt.'!I950</f>
        <v>0</v>
      </c>
      <c r="G939" s="623">
        <f>Sheet1!G940-'Tot. Chelt.'!J950</f>
        <v>0</v>
      </c>
      <c r="H939" s="623">
        <f>Sheet1!H940-'Tot. Chelt.'!K950</f>
        <v>0</v>
      </c>
      <c r="I939" s="623">
        <f>Sheet1!I940-'Tot. Chelt.'!L950</f>
        <v>0</v>
      </c>
      <c r="J939" s="623">
        <f>Sheet1!J940-'Tot. Chelt.'!M950</f>
        <v>0</v>
      </c>
    </row>
    <row r="940" spans="1:10" x14ac:dyDescent="0.2">
      <c r="A940" s="623">
        <f>Sheet1!A941-'Tot. Chelt.'!D951</f>
        <v>0</v>
      </c>
      <c r="B940" s="623">
        <f>Sheet1!B941-'Tot. Chelt.'!E951</f>
        <v>0</v>
      </c>
      <c r="C940" s="623">
        <f>Sheet1!C941-'Tot. Chelt.'!F951</f>
        <v>0</v>
      </c>
      <c r="D940" s="623">
        <f>Sheet1!D941-'Tot. Chelt.'!G951</f>
        <v>0</v>
      </c>
      <c r="E940" s="623">
        <f>Sheet1!E941-'Tot. Chelt.'!H951</f>
        <v>0</v>
      </c>
      <c r="F940" s="623">
        <f>Sheet1!F941-'Tot. Chelt.'!I951</f>
        <v>0</v>
      </c>
      <c r="G940" s="623">
        <f>Sheet1!G941-'Tot. Chelt.'!J951</f>
        <v>0</v>
      </c>
      <c r="H940" s="623">
        <f>Sheet1!H941-'Tot. Chelt.'!K951</f>
        <v>0</v>
      </c>
      <c r="I940" s="623">
        <f>Sheet1!I941-'Tot. Chelt.'!L951</f>
        <v>0</v>
      </c>
      <c r="J940" s="623">
        <f>Sheet1!J941-'Tot. Chelt.'!M951</f>
        <v>0</v>
      </c>
    </row>
    <row r="941" spans="1:10" x14ac:dyDescent="0.2">
      <c r="A941" s="623">
        <f>Sheet1!A942-'Tot. Chelt.'!D952</f>
        <v>0</v>
      </c>
      <c r="B941" s="623">
        <f>Sheet1!B942-'Tot. Chelt.'!E952</f>
        <v>0</v>
      </c>
      <c r="C941" s="623">
        <f>Sheet1!C942-'Tot. Chelt.'!F952</f>
        <v>0</v>
      </c>
      <c r="D941" s="623">
        <f>Sheet1!D942-'Tot. Chelt.'!G952</f>
        <v>0</v>
      </c>
      <c r="E941" s="623">
        <f>Sheet1!E942-'Tot. Chelt.'!H952</f>
        <v>0</v>
      </c>
      <c r="F941" s="623">
        <f>Sheet1!F942-'Tot. Chelt.'!I952</f>
        <v>0</v>
      </c>
      <c r="G941" s="623">
        <f>Sheet1!G942-'Tot. Chelt.'!J952</f>
        <v>0</v>
      </c>
      <c r="H941" s="623">
        <f>Sheet1!H942-'Tot. Chelt.'!K952</f>
        <v>0</v>
      </c>
      <c r="I941" s="623">
        <f>Sheet1!I942-'Tot. Chelt.'!L952</f>
        <v>0</v>
      </c>
      <c r="J941" s="623">
        <f>Sheet1!J942-'Tot. Chelt.'!M952</f>
        <v>0</v>
      </c>
    </row>
    <row r="942" spans="1:10" x14ac:dyDescent="0.2">
      <c r="A942" s="623">
        <f>Sheet1!A943-'Tot. Chelt.'!D953</f>
        <v>0</v>
      </c>
      <c r="B942" s="623">
        <f>Sheet1!B943-'Tot. Chelt.'!E953</f>
        <v>0</v>
      </c>
      <c r="C942" s="623">
        <f>Sheet1!C943-'Tot. Chelt.'!F953</f>
        <v>0</v>
      </c>
      <c r="D942" s="623">
        <f>Sheet1!D943-'Tot. Chelt.'!G953</f>
        <v>0</v>
      </c>
      <c r="E942" s="623">
        <f>Sheet1!E943-'Tot. Chelt.'!H953</f>
        <v>0</v>
      </c>
      <c r="F942" s="623">
        <f>Sheet1!F943-'Tot. Chelt.'!I953</f>
        <v>0</v>
      </c>
      <c r="G942" s="623">
        <f>Sheet1!G943-'Tot. Chelt.'!J953</f>
        <v>0</v>
      </c>
      <c r="H942" s="623">
        <f>Sheet1!H943-'Tot. Chelt.'!K953</f>
        <v>0</v>
      </c>
      <c r="I942" s="623">
        <f>Sheet1!I943-'Tot. Chelt.'!L953</f>
        <v>0</v>
      </c>
      <c r="J942" s="623">
        <f>Sheet1!J943-'Tot. Chelt.'!M953</f>
        <v>0</v>
      </c>
    </row>
    <row r="943" spans="1:10" x14ac:dyDescent="0.2">
      <c r="A943" s="623">
        <f>Sheet1!A944-'Tot. Chelt.'!D954</f>
        <v>0</v>
      </c>
      <c r="B943" s="623">
        <f>Sheet1!B944-'Tot. Chelt.'!E954</f>
        <v>0</v>
      </c>
      <c r="C943" s="623">
        <f>Sheet1!C944-'Tot. Chelt.'!F954</f>
        <v>0</v>
      </c>
      <c r="D943" s="623">
        <f>Sheet1!D944-'Tot. Chelt.'!G954</f>
        <v>0</v>
      </c>
      <c r="E943" s="623">
        <f>Sheet1!E944-'Tot. Chelt.'!H954</f>
        <v>0</v>
      </c>
      <c r="F943" s="623">
        <f>Sheet1!F944-'Tot. Chelt.'!I954</f>
        <v>0</v>
      </c>
      <c r="G943" s="623">
        <f>Sheet1!G944-'Tot. Chelt.'!J954</f>
        <v>0</v>
      </c>
      <c r="H943" s="623">
        <f>Sheet1!H944-'Tot. Chelt.'!K954</f>
        <v>0</v>
      </c>
      <c r="I943" s="623">
        <f>Sheet1!I944-'Tot. Chelt.'!L954</f>
        <v>0</v>
      </c>
      <c r="J943" s="623">
        <f>Sheet1!J944-'Tot. Chelt.'!M954</f>
        <v>0</v>
      </c>
    </row>
    <row r="944" spans="1:10" x14ac:dyDescent="0.2">
      <c r="A944" s="623">
        <f>Sheet1!A945-'Tot. Chelt.'!D955</f>
        <v>0</v>
      </c>
      <c r="B944" s="623">
        <f>Sheet1!B945-'Tot. Chelt.'!E955</f>
        <v>0</v>
      </c>
      <c r="C944" s="623">
        <f>Sheet1!C945-'Tot. Chelt.'!F955</f>
        <v>0</v>
      </c>
      <c r="D944" s="623">
        <f>Sheet1!D945-'Tot. Chelt.'!G955</f>
        <v>0</v>
      </c>
      <c r="E944" s="623">
        <f>Sheet1!E945-'Tot. Chelt.'!H955</f>
        <v>0</v>
      </c>
      <c r="F944" s="623">
        <f>Sheet1!F945-'Tot. Chelt.'!I955</f>
        <v>0</v>
      </c>
      <c r="G944" s="623">
        <f>Sheet1!G945-'Tot. Chelt.'!J955</f>
        <v>0</v>
      </c>
      <c r="H944" s="623">
        <f>Sheet1!H945-'Tot. Chelt.'!K955</f>
        <v>0</v>
      </c>
      <c r="I944" s="623">
        <f>Sheet1!I945-'Tot. Chelt.'!L955</f>
        <v>0</v>
      </c>
      <c r="J944" s="623">
        <f>Sheet1!J945-'Tot. Chelt.'!M955</f>
        <v>0</v>
      </c>
    </row>
    <row r="945" spans="1:10" x14ac:dyDescent="0.2">
      <c r="A945" s="623">
        <f>Sheet1!A946-'Tot. Chelt.'!D956</f>
        <v>0</v>
      </c>
      <c r="B945" s="623">
        <f>Sheet1!B946-'Tot. Chelt.'!E956</f>
        <v>0</v>
      </c>
      <c r="C945" s="623">
        <f>Sheet1!C946-'Tot. Chelt.'!F956</f>
        <v>0</v>
      </c>
      <c r="D945" s="623">
        <f>Sheet1!D946-'Tot. Chelt.'!G956</f>
        <v>0</v>
      </c>
      <c r="E945" s="623">
        <f>Sheet1!E946-'Tot. Chelt.'!H956</f>
        <v>0</v>
      </c>
      <c r="F945" s="623">
        <f>Sheet1!F946-'Tot. Chelt.'!I956</f>
        <v>0</v>
      </c>
      <c r="G945" s="623">
        <f>Sheet1!G946-'Tot. Chelt.'!J956</f>
        <v>0</v>
      </c>
      <c r="H945" s="623">
        <f>Sheet1!H946-'Tot. Chelt.'!K956</f>
        <v>0</v>
      </c>
      <c r="I945" s="623">
        <f>Sheet1!I946-'Tot. Chelt.'!L956</f>
        <v>0</v>
      </c>
      <c r="J945" s="623">
        <f>Sheet1!J946-'Tot. Chelt.'!M956</f>
        <v>0</v>
      </c>
    </row>
    <row r="946" spans="1:10" x14ac:dyDescent="0.2">
      <c r="A946" s="623">
        <f>Sheet1!A947-'Tot. Chelt.'!D957</f>
        <v>0</v>
      </c>
      <c r="B946" s="623">
        <f>Sheet1!B947-'Tot. Chelt.'!E957</f>
        <v>0</v>
      </c>
      <c r="C946" s="623">
        <f>Sheet1!C947-'Tot. Chelt.'!F957</f>
        <v>0</v>
      </c>
      <c r="D946" s="623">
        <f>Sheet1!D947-'Tot. Chelt.'!G957</f>
        <v>0</v>
      </c>
      <c r="E946" s="623">
        <f>Sheet1!E947-'Tot. Chelt.'!H957</f>
        <v>0</v>
      </c>
      <c r="F946" s="623">
        <f>Sheet1!F947-'Tot. Chelt.'!I957</f>
        <v>0</v>
      </c>
      <c r="G946" s="623">
        <f>Sheet1!G947-'Tot. Chelt.'!J957</f>
        <v>0</v>
      </c>
      <c r="H946" s="623">
        <f>Sheet1!H947-'Tot. Chelt.'!K957</f>
        <v>0</v>
      </c>
      <c r="I946" s="623">
        <f>Sheet1!I947-'Tot. Chelt.'!L957</f>
        <v>0</v>
      </c>
      <c r="J946" s="623">
        <f>Sheet1!J947-'Tot. Chelt.'!M957</f>
        <v>0</v>
      </c>
    </row>
    <row r="947" spans="1:10" x14ac:dyDescent="0.2">
      <c r="A947" s="623">
        <f>Sheet1!A948-'Tot. Chelt.'!D958</f>
        <v>0</v>
      </c>
      <c r="B947" s="623">
        <f>Sheet1!B948-'Tot. Chelt.'!E958</f>
        <v>0</v>
      </c>
      <c r="C947" s="623">
        <f>Sheet1!C948-'Tot. Chelt.'!F958</f>
        <v>0</v>
      </c>
      <c r="D947" s="623">
        <f>Sheet1!D948-'Tot. Chelt.'!G958</f>
        <v>0</v>
      </c>
      <c r="E947" s="623">
        <f>Sheet1!E948-'Tot. Chelt.'!H958</f>
        <v>0</v>
      </c>
      <c r="F947" s="623">
        <f>Sheet1!F948-'Tot. Chelt.'!I958</f>
        <v>0</v>
      </c>
      <c r="G947" s="623">
        <f>Sheet1!G948-'Tot. Chelt.'!J958</f>
        <v>0</v>
      </c>
      <c r="H947" s="623">
        <f>Sheet1!H948-'Tot. Chelt.'!K958</f>
        <v>0</v>
      </c>
      <c r="I947" s="623">
        <f>Sheet1!I948-'Tot. Chelt.'!L958</f>
        <v>0</v>
      </c>
      <c r="J947" s="623">
        <f>Sheet1!J948-'Tot. Chelt.'!M958</f>
        <v>0</v>
      </c>
    </row>
    <row r="948" spans="1:10" x14ac:dyDescent="0.2">
      <c r="A948" s="623">
        <f>Sheet1!A949-'Tot. Chelt.'!D959</f>
        <v>0</v>
      </c>
      <c r="B948" s="623">
        <f>Sheet1!B949-'Tot. Chelt.'!E959</f>
        <v>0</v>
      </c>
      <c r="C948" s="623">
        <f>Sheet1!C949-'Tot. Chelt.'!F959</f>
        <v>0</v>
      </c>
      <c r="D948" s="623">
        <f>Sheet1!D949-'Tot. Chelt.'!G959</f>
        <v>0</v>
      </c>
      <c r="E948" s="623">
        <f>Sheet1!E949-'Tot. Chelt.'!H959</f>
        <v>0</v>
      </c>
      <c r="F948" s="623">
        <f>Sheet1!F949-'Tot. Chelt.'!I959</f>
        <v>0</v>
      </c>
      <c r="G948" s="623">
        <f>Sheet1!G949-'Tot. Chelt.'!J959</f>
        <v>0</v>
      </c>
      <c r="H948" s="623">
        <f>Sheet1!H949-'Tot. Chelt.'!K959</f>
        <v>0</v>
      </c>
      <c r="I948" s="623">
        <f>Sheet1!I949-'Tot. Chelt.'!L959</f>
        <v>0</v>
      </c>
      <c r="J948" s="623">
        <f>Sheet1!J949-'Tot. Chelt.'!M959</f>
        <v>0</v>
      </c>
    </row>
    <row r="949" spans="1:10" x14ac:dyDescent="0.2">
      <c r="A949" s="623">
        <f>Sheet1!A950-'Tot. Chelt.'!D960</f>
        <v>0</v>
      </c>
      <c r="B949" s="623">
        <f>Sheet1!B950-'Tot. Chelt.'!E960</f>
        <v>0</v>
      </c>
      <c r="C949" s="623">
        <f>Sheet1!C950-'Tot. Chelt.'!F960</f>
        <v>0</v>
      </c>
      <c r="D949" s="623">
        <f>Sheet1!D950-'Tot. Chelt.'!G960</f>
        <v>0</v>
      </c>
      <c r="E949" s="623">
        <f>Sheet1!E950-'Tot. Chelt.'!H960</f>
        <v>0</v>
      </c>
      <c r="F949" s="623">
        <f>Sheet1!F950-'Tot. Chelt.'!I960</f>
        <v>0</v>
      </c>
      <c r="G949" s="623">
        <f>Sheet1!G950-'Tot. Chelt.'!J960</f>
        <v>0</v>
      </c>
      <c r="H949" s="623">
        <f>Sheet1!H950-'Tot. Chelt.'!K960</f>
        <v>0</v>
      </c>
      <c r="I949" s="623">
        <f>Sheet1!I950-'Tot. Chelt.'!L960</f>
        <v>0</v>
      </c>
      <c r="J949" s="623">
        <f>Sheet1!J950-'Tot. Chelt.'!M960</f>
        <v>0</v>
      </c>
    </row>
    <row r="950" spans="1:10" x14ac:dyDescent="0.2">
      <c r="A950" s="623">
        <f>Sheet1!A951-'Tot. Chelt.'!D961</f>
        <v>0</v>
      </c>
      <c r="B950" s="623">
        <f>Sheet1!B951-'Tot. Chelt.'!E961</f>
        <v>0</v>
      </c>
      <c r="C950" s="623">
        <f>Sheet1!C951-'Tot. Chelt.'!F961</f>
        <v>0</v>
      </c>
      <c r="D950" s="623">
        <f>Sheet1!D951-'Tot. Chelt.'!G961</f>
        <v>0</v>
      </c>
      <c r="E950" s="623">
        <f>Sheet1!E951-'Tot. Chelt.'!H961</f>
        <v>0</v>
      </c>
      <c r="F950" s="623">
        <f>Sheet1!F951-'Tot. Chelt.'!I961</f>
        <v>0</v>
      </c>
      <c r="G950" s="623">
        <f>Sheet1!G951-'Tot. Chelt.'!J961</f>
        <v>0</v>
      </c>
      <c r="H950" s="623">
        <f>Sheet1!H951-'Tot. Chelt.'!K961</f>
        <v>0</v>
      </c>
      <c r="I950" s="623">
        <f>Sheet1!I951-'Tot. Chelt.'!L961</f>
        <v>0</v>
      </c>
      <c r="J950" s="623">
        <f>Sheet1!J951-'Tot. Chelt.'!M961</f>
        <v>0</v>
      </c>
    </row>
    <row r="951" spans="1:10" x14ac:dyDescent="0.2">
      <c r="A951" s="623">
        <f>Sheet1!A952-'Tot. Chelt.'!D962</f>
        <v>0</v>
      </c>
      <c r="B951" s="623">
        <f>Sheet1!B952-'Tot. Chelt.'!E962</f>
        <v>0</v>
      </c>
      <c r="C951" s="623">
        <f>Sheet1!C952-'Tot. Chelt.'!F962</f>
        <v>0</v>
      </c>
      <c r="D951" s="623">
        <f>Sheet1!D952-'Tot. Chelt.'!G962</f>
        <v>0</v>
      </c>
      <c r="E951" s="623">
        <f>Sheet1!E952-'Tot. Chelt.'!H962</f>
        <v>0</v>
      </c>
      <c r="F951" s="623">
        <f>Sheet1!F952-'Tot. Chelt.'!I962</f>
        <v>0</v>
      </c>
      <c r="G951" s="623">
        <f>Sheet1!G952-'Tot. Chelt.'!J962</f>
        <v>0</v>
      </c>
      <c r="H951" s="623">
        <f>Sheet1!H952-'Tot. Chelt.'!K962</f>
        <v>0</v>
      </c>
      <c r="I951" s="623">
        <f>Sheet1!I952-'Tot. Chelt.'!L962</f>
        <v>0</v>
      </c>
      <c r="J951" s="623">
        <f>Sheet1!J952-'Tot. Chelt.'!M962</f>
        <v>0</v>
      </c>
    </row>
    <row r="952" spans="1:10" x14ac:dyDescent="0.2">
      <c r="A952" s="623">
        <f>Sheet1!A953-'Tot. Chelt.'!D963</f>
        <v>0</v>
      </c>
      <c r="B952" s="623">
        <f>Sheet1!B953-'Tot. Chelt.'!E963</f>
        <v>0</v>
      </c>
      <c r="C952" s="623">
        <f>Sheet1!C953-'Tot. Chelt.'!F963</f>
        <v>0</v>
      </c>
      <c r="D952" s="623">
        <f>Sheet1!D953-'Tot. Chelt.'!G963</f>
        <v>0</v>
      </c>
      <c r="E952" s="623">
        <f>Sheet1!E953-'Tot. Chelt.'!H963</f>
        <v>0</v>
      </c>
      <c r="F952" s="623">
        <f>Sheet1!F953-'Tot. Chelt.'!I963</f>
        <v>0</v>
      </c>
      <c r="G952" s="623">
        <f>Sheet1!G953-'Tot. Chelt.'!J963</f>
        <v>0</v>
      </c>
      <c r="H952" s="623">
        <f>Sheet1!H953-'Tot. Chelt.'!K963</f>
        <v>0</v>
      </c>
      <c r="I952" s="623">
        <f>Sheet1!I953-'Tot. Chelt.'!L963</f>
        <v>0</v>
      </c>
      <c r="J952" s="623">
        <f>Sheet1!J953-'Tot. Chelt.'!M963</f>
        <v>0</v>
      </c>
    </row>
    <row r="953" spans="1:10" x14ac:dyDescent="0.2">
      <c r="A953" s="623">
        <f>Sheet1!A954-'Tot. Chelt.'!D964</f>
        <v>0</v>
      </c>
      <c r="B953" s="623">
        <f>Sheet1!B954-'Tot. Chelt.'!E964</f>
        <v>0</v>
      </c>
      <c r="C953" s="623">
        <f>Sheet1!C954-'Tot. Chelt.'!F964</f>
        <v>0</v>
      </c>
      <c r="D953" s="623">
        <f>Sheet1!D954-'Tot. Chelt.'!G964</f>
        <v>0</v>
      </c>
      <c r="E953" s="623">
        <f>Sheet1!E954-'Tot. Chelt.'!H964</f>
        <v>0</v>
      </c>
      <c r="F953" s="623">
        <f>Sheet1!F954-'Tot. Chelt.'!I964</f>
        <v>0</v>
      </c>
      <c r="G953" s="623">
        <f>Sheet1!G954-'Tot. Chelt.'!J964</f>
        <v>0</v>
      </c>
      <c r="H953" s="623">
        <f>Sheet1!H954-'Tot. Chelt.'!K964</f>
        <v>0</v>
      </c>
      <c r="I953" s="623">
        <f>Sheet1!I954-'Tot. Chelt.'!L964</f>
        <v>0</v>
      </c>
      <c r="J953" s="623">
        <f>Sheet1!J954-'Tot. Chelt.'!M964</f>
        <v>0</v>
      </c>
    </row>
    <row r="954" spans="1:10" x14ac:dyDescent="0.2">
      <c r="A954" s="623">
        <f>Sheet1!A955-'Tot. Chelt.'!D965</f>
        <v>0</v>
      </c>
      <c r="B954" s="623">
        <f>Sheet1!B955-'Tot. Chelt.'!E965</f>
        <v>0</v>
      </c>
      <c r="C954" s="623">
        <f>Sheet1!C955-'Tot. Chelt.'!F965</f>
        <v>0</v>
      </c>
      <c r="D954" s="623">
        <f>Sheet1!D955-'Tot. Chelt.'!G965</f>
        <v>0</v>
      </c>
      <c r="E954" s="623">
        <f>Sheet1!E955-'Tot. Chelt.'!H965</f>
        <v>0</v>
      </c>
      <c r="F954" s="623">
        <f>Sheet1!F955-'Tot. Chelt.'!I965</f>
        <v>0</v>
      </c>
      <c r="G954" s="623">
        <f>Sheet1!G955-'Tot. Chelt.'!J965</f>
        <v>0</v>
      </c>
      <c r="H954" s="623">
        <f>Sheet1!H955-'Tot. Chelt.'!K965</f>
        <v>0</v>
      </c>
      <c r="I954" s="623">
        <f>Sheet1!I955-'Tot. Chelt.'!L965</f>
        <v>0</v>
      </c>
      <c r="J954" s="623">
        <f>Sheet1!J955-'Tot. Chelt.'!M965</f>
        <v>0</v>
      </c>
    </row>
    <row r="955" spans="1:10" x14ac:dyDescent="0.2">
      <c r="A955" s="623">
        <f>Sheet1!A956-'Tot. Chelt.'!D966</f>
        <v>0</v>
      </c>
      <c r="B955" s="623">
        <f>Sheet1!B956-'Tot. Chelt.'!E966</f>
        <v>0</v>
      </c>
      <c r="C955" s="623">
        <f>Sheet1!C956-'Tot. Chelt.'!F966</f>
        <v>0</v>
      </c>
      <c r="D955" s="623">
        <f>Sheet1!D956-'Tot. Chelt.'!G966</f>
        <v>0</v>
      </c>
      <c r="E955" s="623">
        <f>Sheet1!E956-'Tot. Chelt.'!H966</f>
        <v>0</v>
      </c>
      <c r="F955" s="623">
        <f>Sheet1!F956-'Tot. Chelt.'!I966</f>
        <v>0</v>
      </c>
      <c r="G955" s="623">
        <f>Sheet1!G956-'Tot. Chelt.'!J966</f>
        <v>0</v>
      </c>
      <c r="H955" s="623">
        <f>Sheet1!H956-'Tot. Chelt.'!K966</f>
        <v>0</v>
      </c>
      <c r="I955" s="623">
        <f>Sheet1!I956-'Tot. Chelt.'!L966</f>
        <v>0</v>
      </c>
      <c r="J955" s="623">
        <f>Sheet1!J956-'Tot. Chelt.'!M966</f>
        <v>0</v>
      </c>
    </row>
    <row r="956" spans="1:10" x14ac:dyDescent="0.2">
      <c r="A956" s="623">
        <f>Sheet1!A957-'Tot. Chelt.'!D967</f>
        <v>0</v>
      </c>
      <c r="B956" s="623">
        <f>Sheet1!B957-'Tot. Chelt.'!E967</f>
        <v>0</v>
      </c>
      <c r="C956" s="623">
        <f>Sheet1!C957-'Tot. Chelt.'!F967</f>
        <v>0</v>
      </c>
      <c r="D956" s="623">
        <f>Sheet1!D957-'Tot. Chelt.'!G967</f>
        <v>0</v>
      </c>
      <c r="E956" s="623">
        <f>Sheet1!E957-'Tot. Chelt.'!H967</f>
        <v>0</v>
      </c>
      <c r="F956" s="623">
        <f>Sheet1!F957-'Tot. Chelt.'!I967</f>
        <v>0</v>
      </c>
      <c r="G956" s="623">
        <f>Sheet1!G957-'Tot. Chelt.'!J967</f>
        <v>0</v>
      </c>
      <c r="H956" s="623">
        <f>Sheet1!H957-'Tot. Chelt.'!K967</f>
        <v>0</v>
      </c>
      <c r="I956" s="623">
        <f>Sheet1!I957-'Tot. Chelt.'!L967</f>
        <v>0</v>
      </c>
      <c r="J956" s="623">
        <f>Sheet1!J957-'Tot. Chelt.'!M967</f>
        <v>0</v>
      </c>
    </row>
    <row r="957" spans="1:10" x14ac:dyDescent="0.2">
      <c r="A957" s="623">
        <f>Sheet1!A958-'Tot. Chelt.'!D968</f>
        <v>0</v>
      </c>
      <c r="B957" s="623">
        <f>Sheet1!B958-'Tot. Chelt.'!E968</f>
        <v>0</v>
      </c>
      <c r="C957" s="623">
        <f>Sheet1!C958-'Tot. Chelt.'!F968</f>
        <v>0</v>
      </c>
      <c r="D957" s="623">
        <f>Sheet1!D958-'Tot. Chelt.'!G968</f>
        <v>0</v>
      </c>
      <c r="E957" s="623">
        <f>Sheet1!E958-'Tot. Chelt.'!H968</f>
        <v>0</v>
      </c>
      <c r="F957" s="623">
        <f>Sheet1!F958-'Tot. Chelt.'!I968</f>
        <v>0</v>
      </c>
      <c r="G957" s="623">
        <f>Sheet1!G958-'Tot. Chelt.'!J968</f>
        <v>0</v>
      </c>
      <c r="H957" s="623">
        <f>Sheet1!H958-'Tot. Chelt.'!K968</f>
        <v>0</v>
      </c>
      <c r="I957" s="623">
        <f>Sheet1!I958-'Tot. Chelt.'!L968</f>
        <v>0</v>
      </c>
      <c r="J957" s="623">
        <f>Sheet1!J958-'Tot. Chelt.'!M968</f>
        <v>0</v>
      </c>
    </row>
    <row r="958" spans="1:10" x14ac:dyDescent="0.2">
      <c r="A958" s="623">
        <f>Sheet1!A959-'Tot. Chelt.'!D969</f>
        <v>0</v>
      </c>
      <c r="B958" s="623">
        <f>Sheet1!B959-'Tot. Chelt.'!E969</f>
        <v>0</v>
      </c>
      <c r="C958" s="623">
        <f>Sheet1!C959-'Tot. Chelt.'!F969</f>
        <v>0</v>
      </c>
      <c r="D958" s="623">
        <f>Sheet1!D959-'Tot. Chelt.'!G969</f>
        <v>0</v>
      </c>
      <c r="E958" s="623">
        <f>Sheet1!E959-'Tot. Chelt.'!H969</f>
        <v>0</v>
      </c>
      <c r="F958" s="623">
        <f>Sheet1!F959-'Tot. Chelt.'!I969</f>
        <v>0</v>
      </c>
      <c r="G958" s="623">
        <f>Sheet1!G959-'Tot. Chelt.'!J969</f>
        <v>0</v>
      </c>
      <c r="H958" s="623">
        <f>Sheet1!H959-'Tot. Chelt.'!K969</f>
        <v>0</v>
      </c>
      <c r="I958" s="623">
        <f>Sheet1!I959-'Tot. Chelt.'!L969</f>
        <v>0</v>
      </c>
      <c r="J958" s="623">
        <f>Sheet1!J959-'Tot. Chelt.'!M969</f>
        <v>0</v>
      </c>
    </row>
    <row r="959" spans="1:10" x14ac:dyDescent="0.2">
      <c r="A959" s="623">
        <f>Sheet1!A960-'Tot. Chelt.'!D970</f>
        <v>0</v>
      </c>
      <c r="B959" s="623">
        <f>Sheet1!B960-'Tot. Chelt.'!E970</f>
        <v>0</v>
      </c>
      <c r="C959" s="623">
        <f>Sheet1!C960-'Tot. Chelt.'!F970</f>
        <v>0</v>
      </c>
      <c r="D959" s="623">
        <f>Sheet1!D960-'Tot. Chelt.'!G970</f>
        <v>0</v>
      </c>
      <c r="E959" s="623">
        <f>Sheet1!E960-'Tot. Chelt.'!H970</f>
        <v>0</v>
      </c>
      <c r="F959" s="623">
        <f>Sheet1!F960-'Tot. Chelt.'!I970</f>
        <v>0</v>
      </c>
      <c r="G959" s="623">
        <f>Sheet1!G960-'Tot. Chelt.'!J970</f>
        <v>0</v>
      </c>
      <c r="H959" s="623">
        <f>Sheet1!H960-'Tot. Chelt.'!K970</f>
        <v>0</v>
      </c>
      <c r="I959" s="623">
        <f>Sheet1!I960-'Tot. Chelt.'!L970</f>
        <v>0</v>
      </c>
      <c r="J959" s="623">
        <f>Sheet1!J960-'Tot. Chelt.'!M970</f>
        <v>0</v>
      </c>
    </row>
    <row r="960" spans="1:10" x14ac:dyDescent="0.2">
      <c r="A960" s="623">
        <f>Sheet1!A961-'Tot. Chelt.'!D971</f>
        <v>0</v>
      </c>
      <c r="B960" s="623">
        <f>Sheet1!B961-'Tot. Chelt.'!E971</f>
        <v>0</v>
      </c>
      <c r="C960" s="623">
        <f>Sheet1!C961-'Tot. Chelt.'!F971</f>
        <v>0</v>
      </c>
      <c r="D960" s="623">
        <f>Sheet1!D961-'Tot. Chelt.'!G971</f>
        <v>0</v>
      </c>
      <c r="E960" s="623">
        <f>Sheet1!E961-'Tot. Chelt.'!H971</f>
        <v>0</v>
      </c>
      <c r="F960" s="623">
        <f>Sheet1!F961-'Tot. Chelt.'!I971</f>
        <v>0</v>
      </c>
      <c r="G960" s="623">
        <f>Sheet1!G961-'Tot. Chelt.'!J971</f>
        <v>0</v>
      </c>
      <c r="H960" s="623">
        <f>Sheet1!H961-'Tot. Chelt.'!K971</f>
        <v>0</v>
      </c>
      <c r="I960" s="623">
        <f>Sheet1!I961-'Tot. Chelt.'!L971</f>
        <v>0</v>
      </c>
      <c r="J960" s="623">
        <f>Sheet1!J961-'Tot. Chelt.'!M971</f>
        <v>0</v>
      </c>
    </row>
    <row r="961" spans="1:10" x14ac:dyDescent="0.2">
      <c r="A961" s="623">
        <f>Sheet1!A962-'Tot. Chelt.'!D972</f>
        <v>0</v>
      </c>
      <c r="B961" s="623">
        <f>Sheet1!B962-'Tot. Chelt.'!E972</f>
        <v>0</v>
      </c>
      <c r="C961" s="623">
        <f>Sheet1!C962-'Tot. Chelt.'!F972</f>
        <v>0</v>
      </c>
      <c r="D961" s="623">
        <f>Sheet1!D962-'Tot. Chelt.'!G972</f>
        <v>0</v>
      </c>
      <c r="E961" s="623">
        <f>Sheet1!E962-'Tot. Chelt.'!H972</f>
        <v>0</v>
      </c>
      <c r="F961" s="623">
        <f>Sheet1!F962-'Tot. Chelt.'!I972</f>
        <v>0</v>
      </c>
      <c r="G961" s="623">
        <f>Sheet1!G962-'Tot. Chelt.'!J972</f>
        <v>0</v>
      </c>
      <c r="H961" s="623">
        <f>Sheet1!H962-'Tot. Chelt.'!K972</f>
        <v>0</v>
      </c>
      <c r="I961" s="623">
        <f>Sheet1!I962-'Tot. Chelt.'!L972</f>
        <v>0</v>
      </c>
      <c r="J961" s="623">
        <f>Sheet1!J962-'Tot. Chelt.'!M972</f>
        <v>0</v>
      </c>
    </row>
    <row r="962" spans="1:10" x14ac:dyDescent="0.2">
      <c r="A962" s="623">
        <f>Sheet1!A963-'Tot. Chelt.'!D973</f>
        <v>0</v>
      </c>
      <c r="B962" s="623">
        <f>Sheet1!B963-'Tot. Chelt.'!E973</f>
        <v>0</v>
      </c>
      <c r="C962" s="623">
        <f>Sheet1!C963-'Tot. Chelt.'!F973</f>
        <v>0</v>
      </c>
      <c r="D962" s="623">
        <f>Sheet1!D963-'Tot. Chelt.'!G973</f>
        <v>0</v>
      </c>
      <c r="E962" s="623">
        <f>Sheet1!E963-'Tot. Chelt.'!H973</f>
        <v>0</v>
      </c>
      <c r="F962" s="623">
        <f>Sheet1!F963-'Tot. Chelt.'!I973</f>
        <v>0</v>
      </c>
      <c r="G962" s="623">
        <f>Sheet1!G963-'Tot. Chelt.'!J973</f>
        <v>0</v>
      </c>
      <c r="H962" s="623">
        <f>Sheet1!H963-'Tot. Chelt.'!K973</f>
        <v>0</v>
      </c>
      <c r="I962" s="623">
        <f>Sheet1!I963-'Tot. Chelt.'!L973</f>
        <v>0</v>
      </c>
      <c r="J962" s="623">
        <f>Sheet1!J963-'Tot. Chelt.'!M973</f>
        <v>0</v>
      </c>
    </row>
    <row r="963" spans="1:10" x14ac:dyDescent="0.2">
      <c r="A963" s="623">
        <f>Sheet1!A964-'Tot. Chelt.'!D974</f>
        <v>0</v>
      </c>
      <c r="B963" s="623">
        <f>Sheet1!B964-'Tot. Chelt.'!E974</f>
        <v>0</v>
      </c>
      <c r="C963" s="623">
        <f>Sheet1!C964-'Tot. Chelt.'!F974</f>
        <v>0</v>
      </c>
      <c r="D963" s="623">
        <f>Sheet1!D964-'Tot. Chelt.'!G974</f>
        <v>0</v>
      </c>
      <c r="E963" s="623">
        <f>Sheet1!E964-'Tot. Chelt.'!H974</f>
        <v>0</v>
      </c>
      <c r="F963" s="623">
        <f>Sheet1!F964-'Tot. Chelt.'!I974</f>
        <v>0</v>
      </c>
      <c r="G963" s="623">
        <f>Sheet1!G964-'Tot. Chelt.'!J974</f>
        <v>0</v>
      </c>
      <c r="H963" s="623">
        <f>Sheet1!H964-'Tot. Chelt.'!K974</f>
        <v>0</v>
      </c>
      <c r="I963" s="623">
        <f>Sheet1!I964-'Tot. Chelt.'!L974</f>
        <v>0</v>
      </c>
      <c r="J963" s="623">
        <f>Sheet1!J964-'Tot. Chelt.'!M974</f>
        <v>0</v>
      </c>
    </row>
    <row r="964" spans="1:10" x14ac:dyDescent="0.2">
      <c r="A964" s="623">
        <f>Sheet1!A965-'Tot. Chelt.'!D975</f>
        <v>0</v>
      </c>
      <c r="B964" s="623">
        <f>Sheet1!B965-'Tot. Chelt.'!E975</f>
        <v>0</v>
      </c>
      <c r="C964" s="623">
        <f>Sheet1!C965-'Tot. Chelt.'!F975</f>
        <v>0</v>
      </c>
      <c r="D964" s="623">
        <f>Sheet1!D965-'Tot. Chelt.'!G975</f>
        <v>0</v>
      </c>
      <c r="E964" s="623">
        <f>Sheet1!E965-'Tot. Chelt.'!H975</f>
        <v>0</v>
      </c>
      <c r="F964" s="623">
        <f>Sheet1!F965-'Tot. Chelt.'!I975</f>
        <v>0</v>
      </c>
      <c r="G964" s="623">
        <f>Sheet1!G965-'Tot. Chelt.'!J975</f>
        <v>0</v>
      </c>
      <c r="H964" s="623">
        <f>Sheet1!H965-'Tot. Chelt.'!K975</f>
        <v>0</v>
      </c>
      <c r="I964" s="623">
        <f>Sheet1!I965-'Tot. Chelt.'!L975</f>
        <v>0</v>
      </c>
      <c r="J964" s="623">
        <f>Sheet1!J965-'Tot. Chelt.'!M975</f>
        <v>0</v>
      </c>
    </row>
    <row r="965" spans="1:10" x14ac:dyDescent="0.2">
      <c r="A965" s="623">
        <f>Sheet1!A966-'Tot. Chelt.'!D976</f>
        <v>0</v>
      </c>
      <c r="B965" s="623">
        <f>Sheet1!B966-'Tot. Chelt.'!E976</f>
        <v>0</v>
      </c>
      <c r="C965" s="623">
        <f>Sheet1!C966-'Tot. Chelt.'!F976</f>
        <v>0</v>
      </c>
      <c r="D965" s="623">
        <f>Sheet1!D966-'Tot. Chelt.'!G976</f>
        <v>0</v>
      </c>
      <c r="E965" s="623">
        <f>Sheet1!E966-'Tot. Chelt.'!H976</f>
        <v>0</v>
      </c>
      <c r="F965" s="623">
        <f>Sheet1!F966-'Tot. Chelt.'!I976</f>
        <v>0</v>
      </c>
      <c r="G965" s="623">
        <f>Sheet1!G966-'Tot. Chelt.'!J976</f>
        <v>0</v>
      </c>
      <c r="H965" s="623">
        <f>Sheet1!H966-'Tot. Chelt.'!K976</f>
        <v>0</v>
      </c>
      <c r="I965" s="623">
        <f>Sheet1!I966-'Tot. Chelt.'!L976</f>
        <v>0</v>
      </c>
      <c r="J965" s="623">
        <f>Sheet1!J966-'Tot. Chelt.'!M976</f>
        <v>0</v>
      </c>
    </row>
    <row r="966" spans="1:10" x14ac:dyDescent="0.2">
      <c r="A966" s="623">
        <f>Sheet1!A967-'Tot. Chelt.'!D977</f>
        <v>0</v>
      </c>
      <c r="B966" s="623">
        <f>Sheet1!B967-'Tot. Chelt.'!E977</f>
        <v>0</v>
      </c>
      <c r="C966" s="623">
        <f>Sheet1!C967-'Tot. Chelt.'!F977</f>
        <v>0</v>
      </c>
      <c r="D966" s="623">
        <f>Sheet1!D967-'Tot. Chelt.'!G977</f>
        <v>0</v>
      </c>
      <c r="E966" s="623">
        <f>Sheet1!E967-'Tot. Chelt.'!H977</f>
        <v>0</v>
      </c>
      <c r="F966" s="623">
        <f>Sheet1!F967-'Tot. Chelt.'!I977</f>
        <v>0</v>
      </c>
      <c r="G966" s="623">
        <f>Sheet1!G967-'Tot. Chelt.'!J977</f>
        <v>0</v>
      </c>
      <c r="H966" s="623">
        <f>Sheet1!H967-'Tot. Chelt.'!K977</f>
        <v>0</v>
      </c>
      <c r="I966" s="623">
        <f>Sheet1!I967-'Tot. Chelt.'!L977</f>
        <v>0</v>
      </c>
      <c r="J966" s="623">
        <f>Sheet1!J967-'Tot. Chelt.'!M977</f>
        <v>0</v>
      </c>
    </row>
    <row r="967" spans="1:10" x14ac:dyDescent="0.2">
      <c r="A967" s="623">
        <f>Sheet1!A968-'Tot. Chelt.'!D978</f>
        <v>0</v>
      </c>
      <c r="B967" s="623">
        <f>Sheet1!B968-'Tot. Chelt.'!E978</f>
        <v>0</v>
      </c>
      <c r="C967" s="623">
        <f>Sheet1!C968-'Tot. Chelt.'!F978</f>
        <v>0</v>
      </c>
      <c r="D967" s="623">
        <f>Sheet1!D968-'Tot. Chelt.'!G978</f>
        <v>0</v>
      </c>
      <c r="E967" s="623">
        <f>Sheet1!E968-'Tot. Chelt.'!H978</f>
        <v>0</v>
      </c>
      <c r="F967" s="623">
        <f>Sheet1!F968-'Tot. Chelt.'!I978</f>
        <v>0</v>
      </c>
      <c r="G967" s="623">
        <f>Sheet1!G968-'Tot. Chelt.'!J978</f>
        <v>0</v>
      </c>
      <c r="H967" s="623">
        <f>Sheet1!H968-'Tot. Chelt.'!K978</f>
        <v>0</v>
      </c>
      <c r="I967" s="623">
        <f>Sheet1!I968-'Tot. Chelt.'!L978</f>
        <v>0</v>
      </c>
      <c r="J967" s="623">
        <f>Sheet1!J968-'Tot. Chelt.'!M978</f>
        <v>0</v>
      </c>
    </row>
    <row r="968" spans="1:10" x14ac:dyDescent="0.2">
      <c r="A968" s="623">
        <f>Sheet1!A969-'Tot. Chelt.'!D979</f>
        <v>0</v>
      </c>
      <c r="B968" s="623">
        <f>Sheet1!B969-'Tot. Chelt.'!E979</f>
        <v>0</v>
      </c>
      <c r="C968" s="623">
        <f>Sheet1!C969-'Tot. Chelt.'!F979</f>
        <v>0</v>
      </c>
      <c r="D968" s="623">
        <f>Sheet1!D969-'Tot. Chelt.'!G979</f>
        <v>0</v>
      </c>
      <c r="E968" s="623">
        <f>Sheet1!E969-'Tot. Chelt.'!H979</f>
        <v>0</v>
      </c>
      <c r="F968" s="623">
        <f>Sheet1!F969-'Tot. Chelt.'!I979</f>
        <v>0</v>
      </c>
      <c r="G968" s="623">
        <f>Sheet1!G969-'Tot. Chelt.'!J979</f>
        <v>0</v>
      </c>
      <c r="H968" s="623">
        <f>Sheet1!H969-'Tot. Chelt.'!K979</f>
        <v>0</v>
      </c>
      <c r="I968" s="623">
        <f>Sheet1!I969-'Tot. Chelt.'!L979</f>
        <v>0</v>
      </c>
      <c r="J968" s="623">
        <f>Sheet1!J969-'Tot. Chelt.'!M979</f>
        <v>0</v>
      </c>
    </row>
    <row r="969" spans="1:10" x14ac:dyDescent="0.2">
      <c r="A969" s="623">
        <f>Sheet1!A970-'Tot. Chelt.'!D980</f>
        <v>0</v>
      </c>
      <c r="B969" s="623">
        <f>Sheet1!B970-'Tot. Chelt.'!E980</f>
        <v>0</v>
      </c>
      <c r="C969" s="623">
        <f>Sheet1!C970-'Tot. Chelt.'!F980</f>
        <v>0</v>
      </c>
      <c r="D969" s="623">
        <f>Sheet1!D970-'Tot. Chelt.'!G980</f>
        <v>0</v>
      </c>
      <c r="E969" s="623">
        <f>Sheet1!E970-'Tot. Chelt.'!H980</f>
        <v>0</v>
      </c>
      <c r="F969" s="623">
        <f>Sheet1!F970-'Tot. Chelt.'!I980</f>
        <v>0</v>
      </c>
      <c r="G969" s="623">
        <f>Sheet1!G970-'Tot. Chelt.'!J980</f>
        <v>0</v>
      </c>
      <c r="H969" s="623">
        <f>Sheet1!H970-'Tot. Chelt.'!K980</f>
        <v>0</v>
      </c>
      <c r="I969" s="623">
        <f>Sheet1!I970-'Tot. Chelt.'!L980</f>
        <v>0</v>
      </c>
      <c r="J969" s="623">
        <f>Sheet1!J970-'Tot. Chelt.'!M980</f>
        <v>0</v>
      </c>
    </row>
    <row r="970" spans="1:10" x14ac:dyDescent="0.2">
      <c r="A970" s="623">
        <f>Sheet1!A971-'Tot. Chelt.'!D981</f>
        <v>0</v>
      </c>
      <c r="B970" s="623">
        <f>Sheet1!B971-'Tot. Chelt.'!E981</f>
        <v>0</v>
      </c>
      <c r="C970" s="623">
        <f>Sheet1!C971-'Tot. Chelt.'!F981</f>
        <v>0</v>
      </c>
      <c r="D970" s="623">
        <f>Sheet1!D971-'Tot. Chelt.'!G981</f>
        <v>0</v>
      </c>
      <c r="E970" s="623">
        <f>Sheet1!E971-'Tot. Chelt.'!H981</f>
        <v>0</v>
      </c>
      <c r="F970" s="623">
        <f>Sheet1!F971-'Tot. Chelt.'!I981</f>
        <v>0</v>
      </c>
      <c r="G970" s="623">
        <f>Sheet1!G971-'Tot. Chelt.'!J981</f>
        <v>0</v>
      </c>
      <c r="H970" s="623">
        <f>Sheet1!H971-'Tot. Chelt.'!K981</f>
        <v>0</v>
      </c>
      <c r="I970" s="623">
        <f>Sheet1!I971-'Tot. Chelt.'!L981</f>
        <v>0</v>
      </c>
      <c r="J970" s="623">
        <f>Sheet1!J971-'Tot. Chelt.'!M981</f>
        <v>0</v>
      </c>
    </row>
    <row r="971" spans="1:10" x14ac:dyDescent="0.2">
      <c r="A971" s="623">
        <f>Sheet1!A972-'Tot. Chelt.'!D982</f>
        <v>0</v>
      </c>
      <c r="B971" s="623">
        <f>Sheet1!B972-'Tot. Chelt.'!E982</f>
        <v>0</v>
      </c>
      <c r="C971" s="623">
        <f>Sheet1!C972-'Tot. Chelt.'!F982</f>
        <v>0</v>
      </c>
      <c r="D971" s="623">
        <f>Sheet1!D972-'Tot. Chelt.'!G982</f>
        <v>0</v>
      </c>
      <c r="E971" s="623">
        <f>Sheet1!E972-'Tot. Chelt.'!H982</f>
        <v>0</v>
      </c>
      <c r="F971" s="623">
        <f>Sheet1!F972-'Tot. Chelt.'!I982</f>
        <v>0</v>
      </c>
      <c r="G971" s="623">
        <f>Sheet1!G972-'Tot. Chelt.'!J982</f>
        <v>0</v>
      </c>
      <c r="H971" s="623">
        <f>Sheet1!H972-'Tot. Chelt.'!K982</f>
        <v>0</v>
      </c>
      <c r="I971" s="623">
        <f>Sheet1!I972-'Tot. Chelt.'!L982</f>
        <v>0</v>
      </c>
      <c r="J971" s="623">
        <f>Sheet1!J972-'Tot. Chelt.'!M982</f>
        <v>0</v>
      </c>
    </row>
    <row r="972" spans="1:10" x14ac:dyDescent="0.2">
      <c r="A972" s="623">
        <f>Sheet1!A973-'Tot. Chelt.'!D983</f>
        <v>0</v>
      </c>
      <c r="B972" s="623">
        <f>Sheet1!B973-'Tot. Chelt.'!E983</f>
        <v>0</v>
      </c>
      <c r="C972" s="623">
        <f>Sheet1!C973-'Tot. Chelt.'!F983</f>
        <v>0</v>
      </c>
      <c r="D972" s="623">
        <f>Sheet1!D973-'Tot. Chelt.'!G983</f>
        <v>0</v>
      </c>
      <c r="E972" s="623">
        <f>Sheet1!E973-'Tot. Chelt.'!H983</f>
        <v>0</v>
      </c>
      <c r="F972" s="623">
        <f>Sheet1!F973-'Tot. Chelt.'!I983</f>
        <v>0</v>
      </c>
      <c r="G972" s="623">
        <f>Sheet1!G973-'Tot. Chelt.'!J983</f>
        <v>0</v>
      </c>
      <c r="H972" s="623">
        <f>Sheet1!H973-'Tot. Chelt.'!K983</f>
        <v>0</v>
      </c>
      <c r="I972" s="623">
        <f>Sheet1!I973-'Tot. Chelt.'!L983</f>
        <v>0</v>
      </c>
      <c r="J972" s="623">
        <f>Sheet1!J973-'Tot. Chelt.'!M983</f>
        <v>0</v>
      </c>
    </row>
    <row r="973" spans="1:10" x14ac:dyDescent="0.2">
      <c r="A973" s="623">
        <f>Sheet1!A974-'Tot. Chelt.'!D984</f>
        <v>0</v>
      </c>
      <c r="B973" s="623">
        <f>Sheet1!B974-'Tot. Chelt.'!E984</f>
        <v>0</v>
      </c>
      <c r="C973" s="623">
        <f>Sheet1!C974-'Tot. Chelt.'!F984</f>
        <v>0</v>
      </c>
      <c r="D973" s="623">
        <f>Sheet1!D974-'Tot. Chelt.'!G984</f>
        <v>0</v>
      </c>
      <c r="E973" s="623">
        <f>Sheet1!E974-'Tot. Chelt.'!H984</f>
        <v>0</v>
      </c>
      <c r="F973" s="623">
        <f>Sheet1!F974-'Tot. Chelt.'!I984</f>
        <v>0</v>
      </c>
      <c r="G973" s="623">
        <f>Sheet1!G974-'Tot. Chelt.'!J984</f>
        <v>0</v>
      </c>
      <c r="H973" s="623">
        <f>Sheet1!H974-'Tot. Chelt.'!K984</f>
        <v>0</v>
      </c>
      <c r="I973" s="623">
        <f>Sheet1!I974-'Tot. Chelt.'!L984</f>
        <v>0</v>
      </c>
      <c r="J973" s="623">
        <f>Sheet1!J974-'Tot. Chelt.'!M984</f>
        <v>0</v>
      </c>
    </row>
    <row r="974" spans="1:10" x14ac:dyDescent="0.2">
      <c r="A974" s="623">
        <f>Sheet1!A975-'Tot. Chelt.'!D985</f>
        <v>0</v>
      </c>
      <c r="B974" s="623">
        <f>Sheet1!B975-'Tot. Chelt.'!E985</f>
        <v>0</v>
      </c>
      <c r="C974" s="623">
        <f>Sheet1!C975-'Tot. Chelt.'!F985</f>
        <v>0</v>
      </c>
      <c r="D974" s="623">
        <f>Sheet1!D975-'Tot. Chelt.'!G985</f>
        <v>0</v>
      </c>
      <c r="E974" s="623">
        <f>Sheet1!E975-'Tot. Chelt.'!H985</f>
        <v>0</v>
      </c>
      <c r="F974" s="623">
        <f>Sheet1!F975-'Tot. Chelt.'!I985</f>
        <v>0</v>
      </c>
      <c r="G974" s="623">
        <f>Sheet1!G975-'Tot. Chelt.'!J985</f>
        <v>0</v>
      </c>
      <c r="H974" s="623">
        <f>Sheet1!H975-'Tot. Chelt.'!K985</f>
        <v>0</v>
      </c>
      <c r="I974" s="623">
        <f>Sheet1!I975-'Tot. Chelt.'!L985</f>
        <v>0</v>
      </c>
      <c r="J974" s="623">
        <f>Sheet1!J975-'Tot. Chelt.'!M985</f>
        <v>0</v>
      </c>
    </row>
    <row r="975" spans="1:10" x14ac:dyDescent="0.2">
      <c r="A975" s="623">
        <f>Sheet1!A976-'Tot. Chelt.'!D986</f>
        <v>0</v>
      </c>
      <c r="B975" s="623">
        <f>Sheet1!B976-'Tot. Chelt.'!E986</f>
        <v>0</v>
      </c>
      <c r="C975" s="623">
        <f>Sheet1!C976-'Tot. Chelt.'!F986</f>
        <v>0</v>
      </c>
      <c r="D975" s="623">
        <f>Sheet1!D976-'Tot. Chelt.'!G986</f>
        <v>0</v>
      </c>
      <c r="E975" s="623">
        <f>Sheet1!E976-'Tot. Chelt.'!H986</f>
        <v>0</v>
      </c>
      <c r="F975" s="623">
        <f>Sheet1!F976-'Tot. Chelt.'!I986</f>
        <v>0</v>
      </c>
      <c r="G975" s="623">
        <f>Sheet1!G976-'Tot. Chelt.'!J986</f>
        <v>0</v>
      </c>
      <c r="H975" s="623">
        <f>Sheet1!H976-'Tot. Chelt.'!K986</f>
        <v>0</v>
      </c>
      <c r="I975" s="623">
        <f>Sheet1!I976-'Tot. Chelt.'!L986</f>
        <v>0</v>
      </c>
      <c r="J975" s="623">
        <f>Sheet1!J976-'Tot. Chelt.'!M986</f>
        <v>0</v>
      </c>
    </row>
    <row r="976" spans="1:10" x14ac:dyDescent="0.2">
      <c r="A976" s="623">
        <f>Sheet1!A977-'Tot. Chelt.'!D987</f>
        <v>0</v>
      </c>
      <c r="B976" s="623">
        <f>Sheet1!B977-'Tot. Chelt.'!E987</f>
        <v>0</v>
      </c>
      <c r="C976" s="623">
        <f>Sheet1!C977-'Tot. Chelt.'!F987</f>
        <v>0</v>
      </c>
      <c r="D976" s="623">
        <f>Sheet1!D977-'Tot. Chelt.'!G987</f>
        <v>0</v>
      </c>
      <c r="E976" s="623">
        <f>Sheet1!E977-'Tot. Chelt.'!H987</f>
        <v>0</v>
      </c>
      <c r="F976" s="623">
        <f>Sheet1!F977-'Tot. Chelt.'!I987</f>
        <v>0</v>
      </c>
      <c r="G976" s="623">
        <f>Sheet1!G977-'Tot. Chelt.'!J987</f>
        <v>0</v>
      </c>
      <c r="H976" s="623">
        <f>Sheet1!H977-'Tot. Chelt.'!K987</f>
        <v>0</v>
      </c>
      <c r="I976" s="623">
        <f>Sheet1!I977-'Tot. Chelt.'!L987</f>
        <v>0</v>
      </c>
      <c r="J976" s="623">
        <f>Sheet1!J977-'Tot. Chelt.'!M987</f>
        <v>0</v>
      </c>
    </row>
    <row r="977" spans="1:10" x14ac:dyDescent="0.2">
      <c r="A977" s="623">
        <f>Sheet1!A978-'Tot. Chelt.'!D988</f>
        <v>0</v>
      </c>
      <c r="B977" s="623">
        <f>Sheet1!B978-'Tot. Chelt.'!E988</f>
        <v>0</v>
      </c>
      <c r="C977" s="623">
        <f>Sheet1!C978-'Tot. Chelt.'!F988</f>
        <v>0</v>
      </c>
      <c r="D977" s="623">
        <f>Sheet1!D978-'Tot. Chelt.'!G988</f>
        <v>0</v>
      </c>
      <c r="E977" s="623">
        <f>Sheet1!E978-'Tot. Chelt.'!H988</f>
        <v>0</v>
      </c>
      <c r="F977" s="623">
        <f>Sheet1!F978-'Tot. Chelt.'!I988</f>
        <v>0</v>
      </c>
      <c r="G977" s="623">
        <f>Sheet1!G978-'Tot. Chelt.'!J988</f>
        <v>0</v>
      </c>
      <c r="H977" s="623">
        <f>Sheet1!H978-'Tot. Chelt.'!K988</f>
        <v>0</v>
      </c>
      <c r="I977" s="623">
        <f>Sheet1!I978-'Tot. Chelt.'!L988</f>
        <v>0</v>
      </c>
      <c r="J977" s="623">
        <f>Sheet1!J978-'Tot. Chelt.'!M988</f>
        <v>0</v>
      </c>
    </row>
    <row r="978" spans="1:10" x14ac:dyDescent="0.2">
      <c r="A978" s="623">
        <f>Sheet1!A979-'Tot. Chelt.'!D989</f>
        <v>0</v>
      </c>
      <c r="B978" s="623">
        <f>Sheet1!B979-'Tot. Chelt.'!E989</f>
        <v>0</v>
      </c>
      <c r="C978" s="623">
        <f>Sheet1!C979-'Tot. Chelt.'!F989</f>
        <v>0</v>
      </c>
      <c r="D978" s="623">
        <f>Sheet1!D979-'Tot. Chelt.'!G989</f>
        <v>0</v>
      </c>
      <c r="E978" s="623">
        <f>Sheet1!E979-'Tot. Chelt.'!H989</f>
        <v>0</v>
      </c>
      <c r="F978" s="623">
        <f>Sheet1!F979-'Tot. Chelt.'!I989</f>
        <v>0</v>
      </c>
      <c r="G978" s="623">
        <f>Sheet1!G979-'Tot. Chelt.'!J989</f>
        <v>0</v>
      </c>
      <c r="H978" s="623">
        <f>Sheet1!H979-'Tot. Chelt.'!K989</f>
        <v>0</v>
      </c>
      <c r="I978" s="623">
        <f>Sheet1!I979-'Tot. Chelt.'!L989</f>
        <v>0</v>
      </c>
      <c r="J978" s="623">
        <f>Sheet1!J979-'Tot. Chelt.'!M989</f>
        <v>0</v>
      </c>
    </row>
    <row r="979" spans="1:10" x14ac:dyDescent="0.2">
      <c r="A979" s="623">
        <f>Sheet1!A980-'Tot. Chelt.'!D990</f>
        <v>0</v>
      </c>
      <c r="B979" s="623">
        <f>Sheet1!B980-'Tot. Chelt.'!E990</f>
        <v>0</v>
      </c>
      <c r="C979" s="623">
        <f>Sheet1!C980-'Tot. Chelt.'!F990</f>
        <v>0</v>
      </c>
      <c r="D979" s="623">
        <f>Sheet1!D980-'Tot. Chelt.'!G990</f>
        <v>0</v>
      </c>
      <c r="E979" s="623">
        <f>Sheet1!E980-'Tot. Chelt.'!H990</f>
        <v>0</v>
      </c>
      <c r="F979" s="623">
        <f>Sheet1!F980-'Tot. Chelt.'!I990</f>
        <v>0</v>
      </c>
      <c r="G979" s="623">
        <f>Sheet1!G980-'Tot. Chelt.'!J990</f>
        <v>0</v>
      </c>
      <c r="H979" s="623">
        <f>Sheet1!H980-'Tot. Chelt.'!K990</f>
        <v>0</v>
      </c>
      <c r="I979" s="623">
        <f>Sheet1!I980-'Tot. Chelt.'!L990</f>
        <v>0</v>
      </c>
      <c r="J979" s="623">
        <f>Sheet1!J980-'Tot. Chelt.'!M990</f>
        <v>0</v>
      </c>
    </row>
    <row r="980" spans="1:10" x14ac:dyDescent="0.2">
      <c r="A980" s="623">
        <f>Sheet1!A981-'Tot. Chelt.'!D991</f>
        <v>0</v>
      </c>
      <c r="B980" s="623">
        <f>Sheet1!B981-'Tot. Chelt.'!E991</f>
        <v>0</v>
      </c>
      <c r="C980" s="623">
        <f>Sheet1!C981-'Tot. Chelt.'!F991</f>
        <v>0</v>
      </c>
      <c r="D980" s="623">
        <f>Sheet1!D981-'Tot. Chelt.'!G991</f>
        <v>0</v>
      </c>
      <c r="E980" s="623">
        <f>Sheet1!E981-'Tot. Chelt.'!H991</f>
        <v>0</v>
      </c>
      <c r="F980" s="623">
        <f>Sheet1!F981-'Tot. Chelt.'!I991</f>
        <v>0</v>
      </c>
      <c r="G980" s="623">
        <f>Sheet1!G981-'Tot. Chelt.'!J991</f>
        <v>0</v>
      </c>
      <c r="H980" s="623">
        <f>Sheet1!H981-'Tot. Chelt.'!K991</f>
        <v>0</v>
      </c>
      <c r="I980" s="623">
        <f>Sheet1!I981-'Tot. Chelt.'!L991</f>
        <v>0</v>
      </c>
      <c r="J980" s="623">
        <f>Sheet1!J981-'Tot. Chelt.'!M991</f>
        <v>0</v>
      </c>
    </row>
    <row r="981" spans="1:10" x14ac:dyDescent="0.2">
      <c r="A981" s="623">
        <f>Sheet1!A982-'Tot. Chelt.'!D992</f>
        <v>0</v>
      </c>
      <c r="B981" s="623">
        <f>Sheet1!B982-'Tot. Chelt.'!E992</f>
        <v>0</v>
      </c>
      <c r="C981" s="623">
        <f>Sheet1!C982-'Tot. Chelt.'!F992</f>
        <v>0</v>
      </c>
      <c r="D981" s="623">
        <f>Sheet1!D982-'Tot. Chelt.'!G992</f>
        <v>0</v>
      </c>
      <c r="E981" s="623">
        <f>Sheet1!E982-'Tot. Chelt.'!H992</f>
        <v>0</v>
      </c>
      <c r="F981" s="623">
        <f>Sheet1!F982-'Tot. Chelt.'!I992</f>
        <v>0</v>
      </c>
      <c r="G981" s="623">
        <f>Sheet1!G982-'Tot. Chelt.'!J992</f>
        <v>0</v>
      </c>
      <c r="H981" s="623">
        <f>Sheet1!H982-'Tot. Chelt.'!K992</f>
        <v>0</v>
      </c>
      <c r="I981" s="623">
        <f>Sheet1!I982-'Tot. Chelt.'!L992</f>
        <v>0</v>
      </c>
      <c r="J981" s="623">
        <f>Sheet1!J982-'Tot. Chelt.'!M992</f>
        <v>0</v>
      </c>
    </row>
    <row r="982" spans="1:10" x14ac:dyDescent="0.2">
      <c r="A982" s="623">
        <f>Sheet1!A983-'Tot. Chelt.'!D993</f>
        <v>0</v>
      </c>
      <c r="B982" s="623">
        <f>Sheet1!B983-'Tot. Chelt.'!E993</f>
        <v>0</v>
      </c>
      <c r="C982" s="623">
        <f>Sheet1!C983-'Tot. Chelt.'!F993</f>
        <v>0</v>
      </c>
      <c r="D982" s="623">
        <f>Sheet1!D983-'Tot. Chelt.'!G993</f>
        <v>0</v>
      </c>
      <c r="E982" s="623">
        <f>Sheet1!E983-'Tot. Chelt.'!H993</f>
        <v>0</v>
      </c>
      <c r="F982" s="623">
        <f>Sheet1!F983-'Tot. Chelt.'!I993</f>
        <v>0</v>
      </c>
      <c r="G982" s="623">
        <f>Sheet1!G983-'Tot. Chelt.'!J993</f>
        <v>0</v>
      </c>
      <c r="H982" s="623">
        <f>Sheet1!H983-'Tot. Chelt.'!K993</f>
        <v>0</v>
      </c>
      <c r="I982" s="623">
        <f>Sheet1!I983-'Tot. Chelt.'!L993</f>
        <v>0</v>
      </c>
      <c r="J982" s="623">
        <f>Sheet1!J983-'Tot. Chelt.'!M993</f>
        <v>0</v>
      </c>
    </row>
    <row r="983" spans="1:10" x14ac:dyDescent="0.2">
      <c r="A983" s="623">
        <f>Sheet1!A984-'Tot. Chelt.'!D994</f>
        <v>0</v>
      </c>
      <c r="B983" s="623">
        <f>Sheet1!B984-'Tot. Chelt.'!E994</f>
        <v>0</v>
      </c>
      <c r="C983" s="623">
        <f>Sheet1!C984-'Tot. Chelt.'!F994</f>
        <v>0</v>
      </c>
      <c r="D983" s="623">
        <f>Sheet1!D984-'Tot. Chelt.'!G994</f>
        <v>0</v>
      </c>
      <c r="E983" s="623">
        <f>Sheet1!E984-'Tot. Chelt.'!H994</f>
        <v>0</v>
      </c>
      <c r="F983" s="623">
        <f>Sheet1!F984-'Tot. Chelt.'!I994</f>
        <v>0</v>
      </c>
      <c r="G983" s="623">
        <f>Sheet1!G984-'Tot. Chelt.'!J994</f>
        <v>0</v>
      </c>
      <c r="H983" s="623">
        <f>Sheet1!H984-'Tot. Chelt.'!K994</f>
        <v>0</v>
      </c>
      <c r="I983" s="623">
        <f>Sheet1!I984-'Tot. Chelt.'!L994</f>
        <v>0</v>
      </c>
      <c r="J983" s="623">
        <f>Sheet1!J984-'Tot. Chelt.'!M994</f>
        <v>0</v>
      </c>
    </row>
    <row r="984" spans="1:10" x14ac:dyDescent="0.2">
      <c r="A984" s="623">
        <f>Sheet1!A985-'Tot. Chelt.'!D995</f>
        <v>0</v>
      </c>
      <c r="B984" s="623">
        <f>Sheet1!B985-'Tot. Chelt.'!E995</f>
        <v>0</v>
      </c>
      <c r="C984" s="623">
        <f>Sheet1!C985-'Tot. Chelt.'!F995</f>
        <v>0</v>
      </c>
      <c r="D984" s="623">
        <f>Sheet1!D985-'Tot. Chelt.'!G995</f>
        <v>0</v>
      </c>
      <c r="E984" s="623">
        <f>Sheet1!E985-'Tot. Chelt.'!H995</f>
        <v>0</v>
      </c>
      <c r="F984" s="623">
        <f>Sheet1!F985-'Tot. Chelt.'!I995</f>
        <v>0</v>
      </c>
      <c r="G984" s="623">
        <f>Sheet1!G985-'Tot. Chelt.'!J995</f>
        <v>0</v>
      </c>
      <c r="H984" s="623">
        <f>Sheet1!H985-'Tot. Chelt.'!K995</f>
        <v>0</v>
      </c>
      <c r="I984" s="623">
        <f>Sheet1!I985-'Tot. Chelt.'!L995</f>
        <v>0</v>
      </c>
      <c r="J984" s="623">
        <f>Sheet1!J985-'Tot. Chelt.'!M995</f>
        <v>0</v>
      </c>
    </row>
    <row r="985" spans="1:10" x14ac:dyDescent="0.2">
      <c r="A985" s="623">
        <f>Sheet1!A986-'Tot. Chelt.'!D996</f>
        <v>0</v>
      </c>
      <c r="B985" s="623">
        <f>Sheet1!B986-'Tot. Chelt.'!E996</f>
        <v>0</v>
      </c>
      <c r="C985" s="623">
        <f>Sheet1!C986-'Tot. Chelt.'!F996</f>
        <v>0</v>
      </c>
      <c r="D985" s="623">
        <f>Sheet1!D986-'Tot. Chelt.'!G996</f>
        <v>0</v>
      </c>
      <c r="E985" s="623">
        <f>Sheet1!E986-'Tot. Chelt.'!H996</f>
        <v>0</v>
      </c>
      <c r="F985" s="623">
        <f>Sheet1!F986-'Tot. Chelt.'!I996</f>
        <v>0</v>
      </c>
      <c r="G985" s="623">
        <f>Sheet1!G986-'Tot. Chelt.'!J996</f>
        <v>0</v>
      </c>
      <c r="H985" s="623">
        <f>Sheet1!H986-'Tot. Chelt.'!K996</f>
        <v>0</v>
      </c>
      <c r="I985" s="623">
        <f>Sheet1!I986-'Tot. Chelt.'!L996</f>
        <v>0</v>
      </c>
      <c r="J985" s="623">
        <f>Sheet1!J986-'Tot. Chelt.'!M996</f>
        <v>0</v>
      </c>
    </row>
    <row r="986" spans="1:10" x14ac:dyDescent="0.2">
      <c r="A986" s="623">
        <f>Sheet1!A987-'Tot. Chelt.'!D997</f>
        <v>0</v>
      </c>
      <c r="B986" s="623">
        <f>Sheet1!B987-'Tot. Chelt.'!E997</f>
        <v>0</v>
      </c>
      <c r="C986" s="623">
        <f>Sheet1!C987-'Tot. Chelt.'!F997</f>
        <v>0</v>
      </c>
      <c r="D986" s="623">
        <f>Sheet1!D987-'Tot. Chelt.'!G997</f>
        <v>0</v>
      </c>
      <c r="E986" s="623">
        <f>Sheet1!E987-'Tot. Chelt.'!H997</f>
        <v>0</v>
      </c>
      <c r="F986" s="623">
        <f>Sheet1!F987-'Tot. Chelt.'!I997</f>
        <v>0</v>
      </c>
      <c r="G986" s="623">
        <f>Sheet1!G987-'Tot. Chelt.'!J997</f>
        <v>0</v>
      </c>
      <c r="H986" s="623">
        <f>Sheet1!H987-'Tot. Chelt.'!K997</f>
        <v>0</v>
      </c>
      <c r="I986" s="623">
        <f>Sheet1!I987-'Tot. Chelt.'!L997</f>
        <v>0</v>
      </c>
      <c r="J986" s="623">
        <f>Sheet1!J987-'Tot. Chelt.'!M997</f>
        <v>0</v>
      </c>
    </row>
    <row r="987" spans="1:10" x14ac:dyDescent="0.2">
      <c r="A987" s="623">
        <f>Sheet1!A988-'Tot. Chelt.'!D998</f>
        <v>0</v>
      </c>
      <c r="B987" s="623">
        <f>Sheet1!B988-'Tot. Chelt.'!E998</f>
        <v>0</v>
      </c>
      <c r="C987" s="623">
        <f>Sheet1!C988-'Tot. Chelt.'!F998</f>
        <v>0</v>
      </c>
      <c r="D987" s="623">
        <f>Sheet1!D988-'Tot. Chelt.'!G998</f>
        <v>0</v>
      </c>
      <c r="E987" s="623">
        <f>Sheet1!E988-'Tot. Chelt.'!H998</f>
        <v>0</v>
      </c>
      <c r="F987" s="623">
        <f>Sheet1!F988-'Tot. Chelt.'!I998</f>
        <v>0</v>
      </c>
      <c r="G987" s="623">
        <f>Sheet1!G988-'Tot. Chelt.'!J998</f>
        <v>0</v>
      </c>
      <c r="H987" s="623">
        <f>Sheet1!H988-'Tot. Chelt.'!K998</f>
        <v>0</v>
      </c>
      <c r="I987" s="623">
        <f>Sheet1!I988-'Tot. Chelt.'!L998</f>
        <v>0</v>
      </c>
      <c r="J987" s="623">
        <f>Sheet1!J988-'Tot. Chelt.'!M998</f>
        <v>0</v>
      </c>
    </row>
    <row r="988" spans="1:10" x14ac:dyDescent="0.2">
      <c r="A988" s="623">
        <f>Sheet1!A989-'Tot. Chelt.'!D999</f>
        <v>0</v>
      </c>
      <c r="B988" s="623">
        <f>Sheet1!B989-'Tot. Chelt.'!E999</f>
        <v>0</v>
      </c>
      <c r="C988" s="623">
        <f>Sheet1!C989-'Tot. Chelt.'!F999</f>
        <v>0</v>
      </c>
      <c r="D988" s="623">
        <f>Sheet1!D989-'Tot. Chelt.'!G999</f>
        <v>0</v>
      </c>
      <c r="E988" s="623">
        <f>Sheet1!E989-'Tot. Chelt.'!H999</f>
        <v>0</v>
      </c>
      <c r="F988" s="623">
        <f>Sheet1!F989-'Tot. Chelt.'!I999</f>
        <v>0</v>
      </c>
      <c r="G988" s="623">
        <f>Sheet1!G989-'Tot. Chelt.'!J999</f>
        <v>0</v>
      </c>
      <c r="H988" s="623">
        <f>Sheet1!H989-'Tot. Chelt.'!K999</f>
        <v>0</v>
      </c>
      <c r="I988" s="623">
        <f>Sheet1!I989-'Tot. Chelt.'!L999</f>
        <v>0</v>
      </c>
      <c r="J988" s="623">
        <f>Sheet1!J989-'Tot. Chelt.'!M999</f>
        <v>0</v>
      </c>
    </row>
    <row r="989" spans="1:10" x14ac:dyDescent="0.2">
      <c r="A989" s="623">
        <f>Sheet1!A990-'Tot. Chelt.'!D1000</f>
        <v>0</v>
      </c>
      <c r="B989" s="623">
        <f>Sheet1!B990-'Tot. Chelt.'!E1000</f>
        <v>0</v>
      </c>
      <c r="C989" s="623">
        <f>Sheet1!C990-'Tot. Chelt.'!F1000</f>
        <v>0</v>
      </c>
      <c r="D989" s="623">
        <f>Sheet1!D990-'Tot. Chelt.'!G1000</f>
        <v>0</v>
      </c>
      <c r="E989" s="623">
        <f>Sheet1!E990-'Tot. Chelt.'!H1000</f>
        <v>0</v>
      </c>
      <c r="F989" s="623">
        <f>Sheet1!F990-'Tot. Chelt.'!I1000</f>
        <v>0</v>
      </c>
      <c r="G989" s="623">
        <f>Sheet1!G990-'Tot. Chelt.'!J1000</f>
        <v>0</v>
      </c>
      <c r="H989" s="623">
        <f>Sheet1!H990-'Tot. Chelt.'!K1000</f>
        <v>0</v>
      </c>
      <c r="I989" s="623">
        <f>Sheet1!I990-'Tot. Chelt.'!L1000</f>
        <v>0</v>
      </c>
      <c r="J989" s="623">
        <f>Sheet1!J990-'Tot. Chelt.'!M1000</f>
        <v>0</v>
      </c>
    </row>
    <row r="990" spans="1:10" x14ac:dyDescent="0.2">
      <c r="A990" s="623">
        <f>Sheet1!A991-'Tot. Chelt.'!D1001</f>
        <v>0</v>
      </c>
      <c r="B990" s="623">
        <f>Sheet1!B991-'Tot. Chelt.'!E1001</f>
        <v>0</v>
      </c>
      <c r="C990" s="623">
        <f>Sheet1!C991-'Tot. Chelt.'!F1001</f>
        <v>0</v>
      </c>
      <c r="D990" s="623">
        <f>Sheet1!D991-'Tot. Chelt.'!G1001</f>
        <v>0</v>
      </c>
      <c r="E990" s="623">
        <f>Sheet1!E991-'Tot. Chelt.'!H1001</f>
        <v>0</v>
      </c>
      <c r="F990" s="623">
        <f>Sheet1!F991-'Tot. Chelt.'!I1001</f>
        <v>0</v>
      </c>
      <c r="G990" s="623">
        <f>Sheet1!G991-'Tot. Chelt.'!J1001</f>
        <v>0</v>
      </c>
      <c r="H990" s="623">
        <f>Sheet1!H991-'Tot. Chelt.'!K1001</f>
        <v>0</v>
      </c>
      <c r="I990" s="623">
        <f>Sheet1!I991-'Tot. Chelt.'!L1001</f>
        <v>0</v>
      </c>
      <c r="J990" s="623">
        <f>Sheet1!J991-'Tot. Chelt.'!M1001</f>
        <v>0</v>
      </c>
    </row>
    <row r="991" spans="1:10" x14ac:dyDescent="0.2">
      <c r="A991" s="623">
        <f>Sheet1!A992-'Tot. Chelt.'!D1002</f>
        <v>0</v>
      </c>
      <c r="B991" s="623">
        <f>Sheet1!B992-'Tot. Chelt.'!E1002</f>
        <v>0</v>
      </c>
      <c r="C991" s="623">
        <f>Sheet1!C992-'Tot. Chelt.'!F1002</f>
        <v>0</v>
      </c>
      <c r="D991" s="623">
        <f>Sheet1!D992-'Tot. Chelt.'!G1002</f>
        <v>0</v>
      </c>
      <c r="E991" s="623">
        <f>Sheet1!E992-'Tot. Chelt.'!H1002</f>
        <v>0</v>
      </c>
      <c r="F991" s="623">
        <f>Sheet1!F992-'Tot. Chelt.'!I1002</f>
        <v>0</v>
      </c>
      <c r="G991" s="623">
        <f>Sheet1!G992-'Tot. Chelt.'!J1002</f>
        <v>0</v>
      </c>
      <c r="H991" s="623">
        <f>Sheet1!H992-'Tot. Chelt.'!K1002</f>
        <v>0</v>
      </c>
      <c r="I991" s="623">
        <f>Sheet1!I992-'Tot. Chelt.'!L1002</f>
        <v>0</v>
      </c>
      <c r="J991" s="623">
        <f>Sheet1!J992-'Tot. Chelt.'!M1002</f>
        <v>0</v>
      </c>
    </row>
    <row r="992" spans="1:10" x14ac:dyDescent="0.2">
      <c r="A992" s="623">
        <f>Sheet1!A993-'Tot. Chelt.'!D1003</f>
        <v>0</v>
      </c>
      <c r="B992" s="623">
        <f>Sheet1!B993-'Tot. Chelt.'!E1003</f>
        <v>0</v>
      </c>
      <c r="C992" s="623">
        <f>Sheet1!C993-'Tot. Chelt.'!F1003</f>
        <v>0</v>
      </c>
      <c r="D992" s="623">
        <f>Sheet1!D993-'Tot. Chelt.'!G1003</f>
        <v>0</v>
      </c>
      <c r="E992" s="623">
        <f>Sheet1!E993-'Tot. Chelt.'!H1003</f>
        <v>0</v>
      </c>
      <c r="F992" s="623">
        <f>Sheet1!F993-'Tot. Chelt.'!I1003</f>
        <v>0</v>
      </c>
      <c r="G992" s="623">
        <f>Sheet1!G993-'Tot. Chelt.'!J1003</f>
        <v>0</v>
      </c>
      <c r="H992" s="623">
        <f>Sheet1!H993-'Tot. Chelt.'!K1003</f>
        <v>0</v>
      </c>
      <c r="I992" s="623">
        <f>Sheet1!I993-'Tot. Chelt.'!L1003</f>
        <v>0</v>
      </c>
      <c r="J992" s="623">
        <f>Sheet1!J993-'Tot. Chelt.'!M1003</f>
        <v>0</v>
      </c>
    </row>
    <row r="993" spans="1:10" x14ac:dyDescent="0.2">
      <c r="A993" s="623">
        <f>Sheet1!A994-'Tot. Chelt.'!D1004</f>
        <v>0</v>
      </c>
      <c r="B993" s="623">
        <f>Sheet1!B994-'Tot. Chelt.'!E1004</f>
        <v>0</v>
      </c>
      <c r="C993" s="623">
        <f>Sheet1!C994-'Tot. Chelt.'!F1004</f>
        <v>0</v>
      </c>
      <c r="D993" s="623">
        <f>Sheet1!D994-'Tot. Chelt.'!G1004</f>
        <v>0</v>
      </c>
      <c r="E993" s="623">
        <f>Sheet1!E994-'Tot. Chelt.'!H1004</f>
        <v>0</v>
      </c>
      <c r="F993" s="623">
        <f>Sheet1!F994-'Tot. Chelt.'!I1004</f>
        <v>0</v>
      </c>
      <c r="G993" s="623">
        <f>Sheet1!G994-'Tot. Chelt.'!J1004</f>
        <v>0</v>
      </c>
      <c r="H993" s="623">
        <f>Sheet1!H994-'Tot. Chelt.'!K1004</f>
        <v>0</v>
      </c>
      <c r="I993" s="623">
        <f>Sheet1!I994-'Tot. Chelt.'!L1004</f>
        <v>0</v>
      </c>
      <c r="J993" s="623">
        <f>Sheet1!J994-'Tot. Chelt.'!M1004</f>
        <v>0</v>
      </c>
    </row>
    <row r="994" spans="1:10" x14ac:dyDescent="0.2">
      <c r="A994" s="623">
        <f>Sheet1!A995-'Tot. Chelt.'!D1005</f>
        <v>0</v>
      </c>
      <c r="B994" s="623">
        <f>Sheet1!B995-'Tot. Chelt.'!E1005</f>
        <v>0</v>
      </c>
      <c r="C994" s="623">
        <f>Sheet1!C995-'Tot. Chelt.'!F1005</f>
        <v>0</v>
      </c>
      <c r="D994" s="623">
        <f>Sheet1!D995-'Tot. Chelt.'!G1005</f>
        <v>0</v>
      </c>
      <c r="E994" s="623">
        <f>Sheet1!E995-'Tot. Chelt.'!H1005</f>
        <v>0</v>
      </c>
      <c r="F994" s="623">
        <f>Sheet1!F995-'Tot. Chelt.'!I1005</f>
        <v>0</v>
      </c>
      <c r="G994" s="623">
        <f>Sheet1!G995-'Tot. Chelt.'!J1005</f>
        <v>0</v>
      </c>
      <c r="H994" s="623">
        <f>Sheet1!H995-'Tot. Chelt.'!K1005</f>
        <v>0</v>
      </c>
      <c r="I994" s="623">
        <f>Sheet1!I995-'Tot. Chelt.'!L1005</f>
        <v>0</v>
      </c>
      <c r="J994" s="623">
        <f>Sheet1!J995-'Tot. Chelt.'!M1005</f>
        <v>0</v>
      </c>
    </row>
    <row r="995" spans="1:10" x14ac:dyDescent="0.2">
      <c r="A995" s="623">
        <f>Sheet1!A996-'Tot. Chelt.'!D1006</f>
        <v>0</v>
      </c>
      <c r="B995" s="623">
        <f>Sheet1!B996-'Tot. Chelt.'!E1006</f>
        <v>0</v>
      </c>
      <c r="C995" s="623">
        <f>Sheet1!C996-'Tot. Chelt.'!F1006</f>
        <v>0</v>
      </c>
      <c r="D995" s="623">
        <f>Sheet1!D996-'Tot. Chelt.'!G1006</f>
        <v>0</v>
      </c>
      <c r="E995" s="623">
        <f>Sheet1!E996-'Tot. Chelt.'!H1006</f>
        <v>0</v>
      </c>
      <c r="F995" s="623">
        <f>Sheet1!F996-'Tot. Chelt.'!I1006</f>
        <v>0</v>
      </c>
      <c r="G995" s="623">
        <f>Sheet1!G996-'Tot. Chelt.'!J1006</f>
        <v>0</v>
      </c>
      <c r="H995" s="623">
        <f>Sheet1!H996-'Tot. Chelt.'!K1006</f>
        <v>0</v>
      </c>
      <c r="I995" s="623">
        <f>Sheet1!I996-'Tot. Chelt.'!L1006</f>
        <v>0</v>
      </c>
      <c r="J995" s="623">
        <f>Sheet1!J996-'Tot. Chelt.'!M1006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7"/>
  <sheetViews>
    <sheetView topLeftCell="A7" zoomScale="85" zoomScaleNormal="85" zoomScaleSheetLayoutView="70" workbookViewId="0">
      <selection activeCell="J13" sqref="J13"/>
    </sheetView>
  </sheetViews>
  <sheetFormatPr defaultColWidth="8.85546875" defaultRowHeight="23.45" customHeight="1" x14ac:dyDescent="0.2"/>
  <cols>
    <col min="1" max="1" width="5.5703125" style="491" customWidth="1"/>
    <col min="2" max="2" width="8.85546875" style="491" customWidth="1"/>
    <col min="3" max="3" width="88.140625" style="491" customWidth="1"/>
    <col min="4" max="4" width="16" style="491" customWidth="1"/>
    <col min="5" max="5" width="14.28515625" style="491" customWidth="1"/>
    <col min="6" max="6" width="11.5703125" style="491" customWidth="1"/>
    <col min="7" max="8" width="10.42578125" style="491" customWidth="1"/>
    <col min="9" max="9" width="11" style="491" customWidth="1"/>
    <col min="10" max="10" width="9.140625" style="491" customWidth="1"/>
    <col min="11" max="11" width="11.28515625" style="491" customWidth="1"/>
    <col min="12" max="12" width="11.140625" style="491" customWidth="1"/>
    <col min="13" max="256" width="8.85546875" style="491"/>
    <col min="257" max="257" width="5.5703125" style="491" customWidth="1"/>
    <col min="258" max="258" width="8.85546875" style="491" customWidth="1"/>
    <col min="259" max="259" width="88.140625" style="491" customWidth="1"/>
    <col min="260" max="260" width="16" style="491" customWidth="1"/>
    <col min="261" max="261" width="14.28515625" style="491" customWidth="1"/>
    <col min="262" max="262" width="11.5703125" style="491" customWidth="1"/>
    <col min="263" max="264" width="10.42578125" style="491" customWidth="1"/>
    <col min="265" max="265" width="11" style="491" customWidth="1"/>
    <col min="266" max="266" width="9.140625" style="491" customWidth="1"/>
    <col min="267" max="267" width="11.28515625" style="491" customWidth="1"/>
    <col min="268" max="268" width="11.140625" style="491" customWidth="1"/>
    <col min="269" max="512" width="8.85546875" style="491"/>
    <col min="513" max="513" width="5.5703125" style="491" customWidth="1"/>
    <col min="514" max="514" width="8.85546875" style="491" customWidth="1"/>
    <col min="515" max="515" width="88.140625" style="491" customWidth="1"/>
    <col min="516" max="516" width="16" style="491" customWidth="1"/>
    <col min="517" max="517" width="14.28515625" style="491" customWidth="1"/>
    <col min="518" max="518" width="11.5703125" style="491" customWidth="1"/>
    <col min="519" max="520" width="10.42578125" style="491" customWidth="1"/>
    <col min="521" max="521" width="11" style="491" customWidth="1"/>
    <col min="522" max="522" width="9.140625" style="491" customWidth="1"/>
    <col min="523" max="523" width="11.28515625" style="491" customWidth="1"/>
    <col min="524" max="524" width="11.140625" style="491" customWidth="1"/>
    <col min="525" max="768" width="8.85546875" style="491"/>
    <col min="769" max="769" width="5.5703125" style="491" customWidth="1"/>
    <col min="770" max="770" width="8.85546875" style="491" customWidth="1"/>
    <col min="771" max="771" width="88.140625" style="491" customWidth="1"/>
    <col min="772" max="772" width="16" style="491" customWidth="1"/>
    <col min="773" max="773" width="14.28515625" style="491" customWidth="1"/>
    <col min="774" max="774" width="11.5703125" style="491" customWidth="1"/>
    <col min="775" max="776" width="10.42578125" style="491" customWidth="1"/>
    <col min="777" max="777" width="11" style="491" customWidth="1"/>
    <col min="778" max="778" width="9.140625" style="491" customWidth="1"/>
    <col min="779" max="779" width="11.28515625" style="491" customWidth="1"/>
    <col min="780" max="780" width="11.140625" style="491" customWidth="1"/>
    <col min="781" max="1024" width="8.85546875" style="491"/>
    <col min="1025" max="1025" width="5.5703125" style="491" customWidth="1"/>
    <col min="1026" max="1026" width="8.85546875" style="491" customWidth="1"/>
    <col min="1027" max="1027" width="88.140625" style="491" customWidth="1"/>
    <col min="1028" max="1028" width="16" style="491" customWidth="1"/>
    <col min="1029" max="1029" width="14.28515625" style="491" customWidth="1"/>
    <col min="1030" max="1030" width="11.5703125" style="491" customWidth="1"/>
    <col min="1031" max="1032" width="10.42578125" style="491" customWidth="1"/>
    <col min="1033" max="1033" width="11" style="491" customWidth="1"/>
    <col min="1034" max="1034" width="9.140625" style="491" customWidth="1"/>
    <col min="1035" max="1035" width="11.28515625" style="491" customWidth="1"/>
    <col min="1036" max="1036" width="11.140625" style="491" customWidth="1"/>
    <col min="1037" max="1280" width="8.85546875" style="491"/>
    <col min="1281" max="1281" width="5.5703125" style="491" customWidth="1"/>
    <col min="1282" max="1282" width="8.85546875" style="491" customWidth="1"/>
    <col min="1283" max="1283" width="88.140625" style="491" customWidth="1"/>
    <col min="1284" max="1284" width="16" style="491" customWidth="1"/>
    <col min="1285" max="1285" width="14.28515625" style="491" customWidth="1"/>
    <col min="1286" max="1286" width="11.5703125" style="491" customWidth="1"/>
    <col min="1287" max="1288" width="10.42578125" style="491" customWidth="1"/>
    <col min="1289" max="1289" width="11" style="491" customWidth="1"/>
    <col min="1290" max="1290" width="9.140625" style="491" customWidth="1"/>
    <col min="1291" max="1291" width="11.28515625" style="491" customWidth="1"/>
    <col min="1292" max="1292" width="11.140625" style="491" customWidth="1"/>
    <col min="1293" max="1536" width="8.85546875" style="491"/>
    <col min="1537" max="1537" width="5.5703125" style="491" customWidth="1"/>
    <col min="1538" max="1538" width="8.85546875" style="491" customWidth="1"/>
    <col min="1539" max="1539" width="88.140625" style="491" customWidth="1"/>
    <col min="1540" max="1540" width="16" style="491" customWidth="1"/>
    <col min="1541" max="1541" width="14.28515625" style="491" customWidth="1"/>
    <col min="1542" max="1542" width="11.5703125" style="491" customWidth="1"/>
    <col min="1543" max="1544" width="10.42578125" style="491" customWidth="1"/>
    <col min="1545" max="1545" width="11" style="491" customWidth="1"/>
    <col min="1546" max="1546" width="9.140625" style="491" customWidth="1"/>
    <col min="1547" max="1547" width="11.28515625" style="491" customWidth="1"/>
    <col min="1548" max="1548" width="11.140625" style="491" customWidth="1"/>
    <col min="1549" max="1792" width="8.85546875" style="491"/>
    <col min="1793" max="1793" width="5.5703125" style="491" customWidth="1"/>
    <col min="1794" max="1794" width="8.85546875" style="491" customWidth="1"/>
    <col min="1795" max="1795" width="88.140625" style="491" customWidth="1"/>
    <col min="1796" max="1796" width="16" style="491" customWidth="1"/>
    <col min="1797" max="1797" width="14.28515625" style="491" customWidth="1"/>
    <col min="1798" max="1798" width="11.5703125" style="491" customWidth="1"/>
    <col min="1799" max="1800" width="10.42578125" style="491" customWidth="1"/>
    <col min="1801" max="1801" width="11" style="491" customWidth="1"/>
    <col min="1802" max="1802" width="9.140625" style="491" customWidth="1"/>
    <col min="1803" max="1803" width="11.28515625" style="491" customWidth="1"/>
    <col min="1804" max="1804" width="11.140625" style="491" customWidth="1"/>
    <col min="1805" max="2048" width="8.85546875" style="491"/>
    <col min="2049" max="2049" width="5.5703125" style="491" customWidth="1"/>
    <col min="2050" max="2050" width="8.85546875" style="491" customWidth="1"/>
    <col min="2051" max="2051" width="88.140625" style="491" customWidth="1"/>
    <col min="2052" max="2052" width="16" style="491" customWidth="1"/>
    <col min="2053" max="2053" width="14.28515625" style="491" customWidth="1"/>
    <col min="2054" max="2054" width="11.5703125" style="491" customWidth="1"/>
    <col min="2055" max="2056" width="10.42578125" style="491" customWidth="1"/>
    <col min="2057" max="2057" width="11" style="491" customWidth="1"/>
    <col min="2058" max="2058" width="9.140625" style="491" customWidth="1"/>
    <col min="2059" max="2059" width="11.28515625" style="491" customWidth="1"/>
    <col min="2060" max="2060" width="11.140625" style="491" customWidth="1"/>
    <col min="2061" max="2304" width="8.85546875" style="491"/>
    <col min="2305" max="2305" width="5.5703125" style="491" customWidth="1"/>
    <col min="2306" max="2306" width="8.85546875" style="491" customWidth="1"/>
    <col min="2307" max="2307" width="88.140625" style="491" customWidth="1"/>
    <col min="2308" max="2308" width="16" style="491" customWidth="1"/>
    <col min="2309" max="2309" width="14.28515625" style="491" customWidth="1"/>
    <col min="2310" max="2310" width="11.5703125" style="491" customWidth="1"/>
    <col min="2311" max="2312" width="10.42578125" style="491" customWidth="1"/>
    <col min="2313" max="2313" width="11" style="491" customWidth="1"/>
    <col min="2314" max="2314" width="9.140625" style="491" customWidth="1"/>
    <col min="2315" max="2315" width="11.28515625" style="491" customWidth="1"/>
    <col min="2316" max="2316" width="11.140625" style="491" customWidth="1"/>
    <col min="2317" max="2560" width="8.85546875" style="491"/>
    <col min="2561" max="2561" width="5.5703125" style="491" customWidth="1"/>
    <col min="2562" max="2562" width="8.85546875" style="491" customWidth="1"/>
    <col min="2563" max="2563" width="88.140625" style="491" customWidth="1"/>
    <col min="2564" max="2564" width="16" style="491" customWidth="1"/>
    <col min="2565" max="2565" width="14.28515625" style="491" customWidth="1"/>
    <col min="2566" max="2566" width="11.5703125" style="491" customWidth="1"/>
    <col min="2567" max="2568" width="10.42578125" style="491" customWidth="1"/>
    <col min="2569" max="2569" width="11" style="491" customWidth="1"/>
    <col min="2570" max="2570" width="9.140625" style="491" customWidth="1"/>
    <col min="2571" max="2571" width="11.28515625" style="491" customWidth="1"/>
    <col min="2572" max="2572" width="11.140625" style="491" customWidth="1"/>
    <col min="2573" max="2816" width="8.85546875" style="491"/>
    <col min="2817" max="2817" width="5.5703125" style="491" customWidth="1"/>
    <col min="2818" max="2818" width="8.85546875" style="491" customWidth="1"/>
    <col min="2819" max="2819" width="88.140625" style="491" customWidth="1"/>
    <col min="2820" max="2820" width="16" style="491" customWidth="1"/>
    <col min="2821" max="2821" width="14.28515625" style="491" customWidth="1"/>
    <col min="2822" max="2822" width="11.5703125" style="491" customWidth="1"/>
    <col min="2823" max="2824" width="10.42578125" style="491" customWidth="1"/>
    <col min="2825" max="2825" width="11" style="491" customWidth="1"/>
    <col min="2826" max="2826" width="9.140625" style="491" customWidth="1"/>
    <col min="2827" max="2827" width="11.28515625" style="491" customWidth="1"/>
    <col min="2828" max="2828" width="11.140625" style="491" customWidth="1"/>
    <col min="2829" max="3072" width="8.85546875" style="491"/>
    <col min="3073" max="3073" width="5.5703125" style="491" customWidth="1"/>
    <col min="3074" max="3074" width="8.85546875" style="491" customWidth="1"/>
    <col min="3075" max="3075" width="88.140625" style="491" customWidth="1"/>
    <col min="3076" max="3076" width="16" style="491" customWidth="1"/>
    <col min="3077" max="3077" width="14.28515625" style="491" customWidth="1"/>
    <col min="3078" max="3078" width="11.5703125" style="491" customWidth="1"/>
    <col min="3079" max="3080" width="10.42578125" style="491" customWidth="1"/>
    <col min="3081" max="3081" width="11" style="491" customWidth="1"/>
    <col min="3082" max="3082" width="9.140625" style="491" customWidth="1"/>
    <col min="3083" max="3083" width="11.28515625" style="491" customWidth="1"/>
    <col min="3084" max="3084" width="11.140625" style="491" customWidth="1"/>
    <col min="3085" max="3328" width="8.85546875" style="491"/>
    <col min="3329" max="3329" width="5.5703125" style="491" customWidth="1"/>
    <col min="3330" max="3330" width="8.85546875" style="491" customWidth="1"/>
    <col min="3331" max="3331" width="88.140625" style="491" customWidth="1"/>
    <col min="3332" max="3332" width="16" style="491" customWidth="1"/>
    <col min="3333" max="3333" width="14.28515625" style="491" customWidth="1"/>
    <col min="3334" max="3334" width="11.5703125" style="491" customWidth="1"/>
    <col min="3335" max="3336" width="10.42578125" style="491" customWidth="1"/>
    <col min="3337" max="3337" width="11" style="491" customWidth="1"/>
    <col min="3338" max="3338" width="9.140625" style="491" customWidth="1"/>
    <col min="3339" max="3339" width="11.28515625" style="491" customWidth="1"/>
    <col min="3340" max="3340" width="11.140625" style="491" customWidth="1"/>
    <col min="3341" max="3584" width="8.85546875" style="491"/>
    <col min="3585" max="3585" width="5.5703125" style="491" customWidth="1"/>
    <col min="3586" max="3586" width="8.85546875" style="491" customWidth="1"/>
    <col min="3587" max="3587" width="88.140625" style="491" customWidth="1"/>
    <col min="3588" max="3588" width="16" style="491" customWidth="1"/>
    <col min="3589" max="3589" width="14.28515625" style="491" customWidth="1"/>
    <col min="3590" max="3590" width="11.5703125" style="491" customWidth="1"/>
    <col min="3591" max="3592" width="10.42578125" style="491" customWidth="1"/>
    <col min="3593" max="3593" width="11" style="491" customWidth="1"/>
    <col min="3594" max="3594" width="9.140625" style="491" customWidth="1"/>
    <col min="3595" max="3595" width="11.28515625" style="491" customWidth="1"/>
    <col min="3596" max="3596" width="11.140625" style="491" customWidth="1"/>
    <col min="3597" max="3840" width="8.85546875" style="491"/>
    <col min="3841" max="3841" width="5.5703125" style="491" customWidth="1"/>
    <col min="3842" max="3842" width="8.85546875" style="491" customWidth="1"/>
    <col min="3843" max="3843" width="88.140625" style="491" customWidth="1"/>
    <col min="3844" max="3844" width="16" style="491" customWidth="1"/>
    <col min="3845" max="3845" width="14.28515625" style="491" customWidth="1"/>
    <col min="3846" max="3846" width="11.5703125" style="491" customWidth="1"/>
    <col min="3847" max="3848" width="10.42578125" style="491" customWidth="1"/>
    <col min="3849" max="3849" width="11" style="491" customWidth="1"/>
    <col min="3850" max="3850" width="9.140625" style="491" customWidth="1"/>
    <col min="3851" max="3851" width="11.28515625" style="491" customWidth="1"/>
    <col min="3852" max="3852" width="11.140625" style="491" customWidth="1"/>
    <col min="3853" max="4096" width="8.85546875" style="491"/>
    <col min="4097" max="4097" width="5.5703125" style="491" customWidth="1"/>
    <col min="4098" max="4098" width="8.85546875" style="491" customWidth="1"/>
    <col min="4099" max="4099" width="88.140625" style="491" customWidth="1"/>
    <col min="4100" max="4100" width="16" style="491" customWidth="1"/>
    <col min="4101" max="4101" width="14.28515625" style="491" customWidth="1"/>
    <col min="4102" max="4102" width="11.5703125" style="491" customWidth="1"/>
    <col min="4103" max="4104" width="10.42578125" style="491" customWidth="1"/>
    <col min="4105" max="4105" width="11" style="491" customWidth="1"/>
    <col min="4106" max="4106" width="9.140625" style="491" customWidth="1"/>
    <col min="4107" max="4107" width="11.28515625" style="491" customWidth="1"/>
    <col min="4108" max="4108" width="11.140625" style="491" customWidth="1"/>
    <col min="4109" max="4352" width="8.85546875" style="491"/>
    <col min="4353" max="4353" width="5.5703125" style="491" customWidth="1"/>
    <col min="4354" max="4354" width="8.85546875" style="491" customWidth="1"/>
    <col min="4355" max="4355" width="88.140625" style="491" customWidth="1"/>
    <col min="4356" max="4356" width="16" style="491" customWidth="1"/>
    <col min="4357" max="4357" width="14.28515625" style="491" customWidth="1"/>
    <col min="4358" max="4358" width="11.5703125" style="491" customWidth="1"/>
    <col min="4359" max="4360" width="10.42578125" style="491" customWidth="1"/>
    <col min="4361" max="4361" width="11" style="491" customWidth="1"/>
    <col min="4362" max="4362" width="9.140625" style="491" customWidth="1"/>
    <col min="4363" max="4363" width="11.28515625" style="491" customWidth="1"/>
    <col min="4364" max="4364" width="11.140625" style="491" customWidth="1"/>
    <col min="4365" max="4608" width="8.85546875" style="491"/>
    <col min="4609" max="4609" width="5.5703125" style="491" customWidth="1"/>
    <col min="4610" max="4610" width="8.85546875" style="491" customWidth="1"/>
    <col min="4611" max="4611" width="88.140625" style="491" customWidth="1"/>
    <col min="4612" max="4612" width="16" style="491" customWidth="1"/>
    <col min="4613" max="4613" width="14.28515625" style="491" customWidth="1"/>
    <col min="4614" max="4614" width="11.5703125" style="491" customWidth="1"/>
    <col min="4615" max="4616" width="10.42578125" style="491" customWidth="1"/>
    <col min="4617" max="4617" width="11" style="491" customWidth="1"/>
    <col min="4618" max="4618" width="9.140625" style="491" customWidth="1"/>
    <col min="4619" max="4619" width="11.28515625" style="491" customWidth="1"/>
    <col min="4620" max="4620" width="11.140625" style="491" customWidth="1"/>
    <col min="4621" max="4864" width="8.85546875" style="491"/>
    <col min="4865" max="4865" width="5.5703125" style="491" customWidth="1"/>
    <col min="4866" max="4866" width="8.85546875" style="491" customWidth="1"/>
    <col min="4867" max="4867" width="88.140625" style="491" customWidth="1"/>
    <col min="4868" max="4868" width="16" style="491" customWidth="1"/>
    <col min="4869" max="4869" width="14.28515625" style="491" customWidth="1"/>
    <col min="4870" max="4870" width="11.5703125" style="491" customWidth="1"/>
    <col min="4871" max="4872" width="10.42578125" style="491" customWidth="1"/>
    <col min="4873" max="4873" width="11" style="491" customWidth="1"/>
    <col min="4874" max="4874" width="9.140625" style="491" customWidth="1"/>
    <col min="4875" max="4875" width="11.28515625" style="491" customWidth="1"/>
    <col min="4876" max="4876" width="11.140625" style="491" customWidth="1"/>
    <col min="4877" max="5120" width="8.85546875" style="491"/>
    <col min="5121" max="5121" width="5.5703125" style="491" customWidth="1"/>
    <col min="5122" max="5122" width="8.85546875" style="491" customWidth="1"/>
    <col min="5123" max="5123" width="88.140625" style="491" customWidth="1"/>
    <col min="5124" max="5124" width="16" style="491" customWidth="1"/>
    <col min="5125" max="5125" width="14.28515625" style="491" customWidth="1"/>
    <col min="5126" max="5126" width="11.5703125" style="491" customWidth="1"/>
    <col min="5127" max="5128" width="10.42578125" style="491" customWidth="1"/>
    <col min="5129" max="5129" width="11" style="491" customWidth="1"/>
    <col min="5130" max="5130" width="9.140625" style="491" customWidth="1"/>
    <col min="5131" max="5131" width="11.28515625" style="491" customWidth="1"/>
    <col min="5132" max="5132" width="11.140625" style="491" customWidth="1"/>
    <col min="5133" max="5376" width="8.85546875" style="491"/>
    <col min="5377" max="5377" width="5.5703125" style="491" customWidth="1"/>
    <col min="5378" max="5378" width="8.85546875" style="491" customWidth="1"/>
    <col min="5379" max="5379" width="88.140625" style="491" customWidth="1"/>
    <col min="5380" max="5380" width="16" style="491" customWidth="1"/>
    <col min="5381" max="5381" width="14.28515625" style="491" customWidth="1"/>
    <col min="5382" max="5382" width="11.5703125" style="491" customWidth="1"/>
    <col min="5383" max="5384" width="10.42578125" style="491" customWidth="1"/>
    <col min="5385" max="5385" width="11" style="491" customWidth="1"/>
    <col min="5386" max="5386" width="9.140625" style="491" customWidth="1"/>
    <col min="5387" max="5387" width="11.28515625" style="491" customWidth="1"/>
    <col min="5388" max="5388" width="11.140625" style="491" customWidth="1"/>
    <col min="5389" max="5632" width="8.85546875" style="491"/>
    <col min="5633" max="5633" width="5.5703125" style="491" customWidth="1"/>
    <col min="5634" max="5634" width="8.85546875" style="491" customWidth="1"/>
    <col min="5635" max="5635" width="88.140625" style="491" customWidth="1"/>
    <col min="5636" max="5636" width="16" style="491" customWidth="1"/>
    <col min="5637" max="5637" width="14.28515625" style="491" customWidth="1"/>
    <col min="5638" max="5638" width="11.5703125" style="491" customWidth="1"/>
    <col min="5639" max="5640" width="10.42578125" style="491" customWidth="1"/>
    <col min="5641" max="5641" width="11" style="491" customWidth="1"/>
    <col min="5642" max="5642" width="9.140625" style="491" customWidth="1"/>
    <col min="5643" max="5643" width="11.28515625" style="491" customWidth="1"/>
    <col min="5644" max="5644" width="11.140625" style="491" customWidth="1"/>
    <col min="5645" max="5888" width="8.85546875" style="491"/>
    <col min="5889" max="5889" width="5.5703125" style="491" customWidth="1"/>
    <col min="5890" max="5890" width="8.85546875" style="491" customWidth="1"/>
    <col min="5891" max="5891" width="88.140625" style="491" customWidth="1"/>
    <col min="5892" max="5892" width="16" style="491" customWidth="1"/>
    <col min="5893" max="5893" width="14.28515625" style="491" customWidth="1"/>
    <col min="5894" max="5894" width="11.5703125" style="491" customWidth="1"/>
    <col min="5895" max="5896" width="10.42578125" style="491" customWidth="1"/>
    <col min="5897" max="5897" width="11" style="491" customWidth="1"/>
    <col min="5898" max="5898" width="9.140625" style="491" customWidth="1"/>
    <col min="5899" max="5899" width="11.28515625" style="491" customWidth="1"/>
    <col min="5900" max="5900" width="11.140625" style="491" customWidth="1"/>
    <col min="5901" max="6144" width="8.85546875" style="491"/>
    <col min="6145" max="6145" width="5.5703125" style="491" customWidth="1"/>
    <col min="6146" max="6146" width="8.85546875" style="491" customWidth="1"/>
    <col min="6147" max="6147" width="88.140625" style="491" customWidth="1"/>
    <col min="6148" max="6148" width="16" style="491" customWidth="1"/>
    <col min="6149" max="6149" width="14.28515625" style="491" customWidth="1"/>
    <col min="6150" max="6150" width="11.5703125" style="491" customWidth="1"/>
    <col min="6151" max="6152" width="10.42578125" style="491" customWidth="1"/>
    <col min="6153" max="6153" width="11" style="491" customWidth="1"/>
    <col min="6154" max="6154" width="9.140625" style="491" customWidth="1"/>
    <col min="6155" max="6155" width="11.28515625" style="491" customWidth="1"/>
    <col min="6156" max="6156" width="11.140625" style="491" customWidth="1"/>
    <col min="6157" max="6400" width="8.85546875" style="491"/>
    <col min="6401" max="6401" width="5.5703125" style="491" customWidth="1"/>
    <col min="6402" max="6402" width="8.85546875" style="491" customWidth="1"/>
    <col min="6403" max="6403" width="88.140625" style="491" customWidth="1"/>
    <col min="6404" max="6404" width="16" style="491" customWidth="1"/>
    <col min="6405" max="6405" width="14.28515625" style="491" customWidth="1"/>
    <col min="6406" max="6406" width="11.5703125" style="491" customWidth="1"/>
    <col min="6407" max="6408" width="10.42578125" style="491" customWidth="1"/>
    <col min="6409" max="6409" width="11" style="491" customWidth="1"/>
    <col min="6410" max="6410" width="9.140625" style="491" customWidth="1"/>
    <col min="6411" max="6411" width="11.28515625" style="491" customWidth="1"/>
    <col min="6412" max="6412" width="11.140625" style="491" customWidth="1"/>
    <col min="6413" max="6656" width="8.85546875" style="491"/>
    <col min="6657" max="6657" width="5.5703125" style="491" customWidth="1"/>
    <col min="6658" max="6658" width="8.85546875" style="491" customWidth="1"/>
    <col min="6659" max="6659" width="88.140625" style="491" customWidth="1"/>
    <col min="6660" max="6660" width="16" style="491" customWidth="1"/>
    <col min="6661" max="6661" width="14.28515625" style="491" customWidth="1"/>
    <col min="6662" max="6662" width="11.5703125" style="491" customWidth="1"/>
    <col min="6663" max="6664" width="10.42578125" style="491" customWidth="1"/>
    <col min="6665" max="6665" width="11" style="491" customWidth="1"/>
    <col min="6666" max="6666" width="9.140625" style="491" customWidth="1"/>
    <col min="6667" max="6667" width="11.28515625" style="491" customWidth="1"/>
    <col min="6668" max="6668" width="11.140625" style="491" customWidth="1"/>
    <col min="6669" max="6912" width="8.85546875" style="491"/>
    <col min="6913" max="6913" width="5.5703125" style="491" customWidth="1"/>
    <col min="6914" max="6914" width="8.85546875" style="491" customWidth="1"/>
    <col min="6915" max="6915" width="88.140625" style="491" customWidth="1"/>
    <col min="6916" max="6916" width="16" style="491" customWidth="1"/>
    <col min="6917" max="6917" width="14.28515625" style="491" customWidth="1"/>
    <col min="6918" max="6918" width="11.5703125" style="491" customWidth="1"/>
    <col min="6919" max="6920" width="10.42578125" style="491" customWidth="1"/>
    <col min="6921" max="6921" width="11" style="491" customWidth="1"/>
    <col min="6922" max="6922" width="9.140625" style="491" customWidth="1"/>
    <col min="6923" max="6923" width="11.28515625" style="491" customWidth="1"/>
    <col min="6924" max="6924" width="11.140625" style="491" customWidth="1"/>
    <col min="6925" max="7168" width="8.85546875" style="491"/>
    <col min="7169" max="7169" width="5.5703125" style="491" customWidth="1"/>
    <col min="7170" max="7170" width="8.85546875" style="491" customWidth="1"/>
    <col min="7171" max="7171" width="88.140625" style="491" customWidth="1"/>
    <col min="7172" max="7172" width="16" style="491" customWidth="1"/>
    <col min="7173" max="7173" width="14.28515625" style="491" customWidth="1"/>
    <col min="7174" max="7174" width="11.5703125" style="491" customWidth="1"/>
    <col min="7175" max="7176" width="10.42578125" style="491" customWidth="1"/>
    <col min="7177" max="7177" width="11" style="491" customWidth="1"/>
    <col min="7178" max="7178" width="9.140625" style="491" customWidth="1"/>
    <col min="7179" max="7179" width="11.28515625" style="491" customWidth="1"/>
    <col min="7180" max="7180" width="11.140625" style="491" customWidth="1"/>
    <col min="7181" max="7424" width="8.85546875" style="491"/>
    <col min="7425" max="7425" width="5.5703125" style="491" customWidth="1"/>
    <col min="7426" max="7426" width="8.85546875" style="491" customWidth="1"/>
    <col min="7427" max="7427" width="88.140625" style="491" customWidth="1"/>
    <col min="7428" max="7428" width="16" style="491" customWidth="1"/>
    <col min="7429" max="7429" width="14.28515625" style="491" customWidth="1"/>
    <col min="7430" max="7430" width="11.5703125" style="491" customWidth="1"/>
    <col min="7431" max="7432" width="10.42578125" style="491" customWidth="1"/>
    <col min="7433" max="7433" width="11" style="491" customWidth="1"/>
    <col min="7434" max="7434" width="9.140625" style="491" customWidth="1"/>
    <col min="7435" max="7435" width="11.28515625" style="491" customWidth="1"/>
    <col min="7436" max="7436" width="11.140625" style="491" customWidth="1"/>
    <col min="7437" max="7680" width="8.85546875" style="491"/>
    <col min="7681" max="7681" width="5.5703125" style="491" customWidth="1"/>
    <col min="7682" max="7682" width="8.85546875" style="491" customWidth="1"/>
    <col min="7683" max="7683" width="88.140625" style="491" customWidth="1"/>
    <col min="7684" max="7684" width="16" style="491" customWidth="1"/>
    <col min="7685" max="7685" width="14.28515625" style="491" customWidth="1"/>
    <col min="7686" max="7686" width="11.5703125" style="491" customWidth="1"/>
    <col min="7687" max="7688" width="10.42578125" style="491" customWidth="1"/>
    <col min="7689" max="7689" width="11" style="491" customWidth="1"/>
    <col min="7690" max="7690" width="9.140625" style="491" customWidth="1"/>
    <col min="7691" max="7691" width="11.28515625" style="491" customWidth="1"/>
    <col min="7692" max="7692" width="11.140625" style="491" customWidth="1"/>
    <col min="7693" max="7936" width="8.85546875" style="491"/>
    <col min="7937" max="7937" width="5.5703125" style="491" customWidth="1"/>
    <col min="7938" max="7938" width="8.85546875" style="491" customWidth="1"/>
    <col min="7939" max="7939" width="88.140625" style="491" customWidth="1"/>
    <col min="7940" max="7940" width="16" style="491" customWidth="1"/>
    <col min="7941" max="7941" width="14.28515625" style="491" customWidth="1"/>
    <col min="7942" max="7942" width="11.5703125" style="491" customWidth="1"/>
    <col min="7943" max="7944" width="10.42578125" style="491" customWidth="1"/>
    <col min="7945" max="7945" width="11" style="491" customWidth="1"/>
    <col min="7946" max="7946" width="9.140625" style="491" customWidth="1"/>
    <col min="7947" max="7947" width="11.28515625" style="491" customWidth="1"/>
    <col min="7948" max="7948" width="11.140625" style="491" customWidth="1"/>
    <col min="7949" max="8192" width="8.85546875" style="491"/>
    <col min="8193" max="8193" width="5.5703125" style="491" customWidth="1"/>
    <col min="8194" max="8194" width="8.85546875" style="491" customWidth="1"/>
    <col min="8195" max="8195" width="88.140625" style="491" customWidth="1"/>
    <col min="8196" max="8196" width="16" style="491" customWidth="1"/>
    <col min="8197" max="8197" width="14.28515625" style="491" customWidth="1"/>
    <col min="8198" max="8198" width="11.5703125" style="491" customWidth="1"/>
    <col min="8199" max="8200" width="10.42578125" style="491" customWidth="1"/>
    <col min="8201" max="8201" width="11" style="491" customWidth="1"/>
    <col min="8202" max="8202" width="9.140625" style="491" customWidth="1"/>
    <col min="8203" max="8203" width="11.28515625" style="491" customWidth="1"/>
    <col min="8204" max="8204" width="11.140625" style="491" customWidth="1"/>
    <col min="8205" max="8448" width="8.85546875" style="491"/>
    <col min="8449" max="8449" width="5.5703125" style="491" customWidth="1"/>
    <col min="8450" max="8450" width="8.85546875" style="491" customWidth="1"/>
    <col min="8451" max="8451" width="88.140625" style="491" customWidth="1"/>
    <col min="8452" max="8452" width="16" style="491" customWidth="1"/>
    <col min="8453" max="8453" width="14.28515625" style="491" customWidth="1"/>
    <col min="8454" max="8454" width="11.5703125" style="491" customWidth="1"/>
    <col min="8455" max="8456" width="10.42578125" style="491" customWidth="1"/>
    <col min="8457" max="8457" width="11" style="491" customWidth="1"/>
    <col min="8458" max="8458" width="9.140625" style="491" customWidth="1"/>
    <col min="8459" max="8459" width="11.28515625" style="491" customWidth="1"/>
    <col min="8460" max="8460" width="11.140625" style="491" customWidth="1"/>
    <col min="8461" max="8704" width="8.85546875" style="491"/>
    <col min="8705" max="8705" width="5.5703125" style="491" customWidth="1"/>
    <col min="8706" max="8706" width="8.85546875" style="491" customWidth="1"/>
    <col min="8707" max="8707" width="88.140625" style="491" customWidth="1"/>
    <col min="8708" max="8708" width="16" style="491" customWidth="1"/>
    <col min="8709" max="8709" width="14.28515625" style="491" customWidth="1"/>
    <col min="8710" max="8710" width="11.5703125" style="491" customWidth="1"/>
    <col min="8711" max="8712" width="10.42578125" style="491" customWidth="1"/>
    <col min="8713" max="8713" width="11" style="491" customWidth="1"/>
    <col min="8714" max="8714" width="9.140625" style="491" customWidth="1"/>
    <col min="8715" max="8715" width="11.28515625" style="491" customWidth="1"/>
    <col min="8716" max="8716" width="11.140625" style="491" customWidth="1"/>
    <col min="8717" max="8960" width="8.85546875" style="491"/>
    <col min="8961" max="8961" width="5.5703125" style="491" customWidth="1"/>
    <col min="8962" max="8962" width="8.85546875" style="491" customWidth="1"/>
    <col min="8963" max="8963" width="88.140625" style="491" customWidth="1"/>
    <col min="8964" max="8964" width="16" style="491" customWidth="1"/>
    <col min="8965" max="8965" width="14.28515625" style="491" customWidth="1"/>
    <col min="8966" max="8966" width="11.5703125" style="491" customWidth="1"/>
    <col min="8967" max="8968" width="10.42578125" style="491" customWidth="1"/>
    <col min="8969" max="8969" width="11" style="491" customWidth="1"/>
    <col min="8970" max="8970" width="9.140625" style="491" customWidth="1"/>
    <col min="8971" max="8971" width="11.28515625" style="491" customWidth="1"/>
    <col min="8972" max="8972" width="11.140625" style="491" customWidth="1"/>
    <col min="8973" max="9216" width="8.85546875" style="491"/>
    <col min="9217" max="9217" width="5.5703125" style="491" customWidth="1"/>
    <col min="9218" max="9218" width="8.85546875" style="491" customWidth="1"/>
    <col min="9219" max="9219" width="88.140625" style="491" customWidth="1"/>
    <col min="9220" max="9220" width="16" style="491" customWidth="1"/>
    <col min="9221" max="9221" width="14.28515625" style="491" customWidth="1"/>
    <col min="9222" max="9222" width="11.5703125" style="491" customWidth="1"/>
    <col min="9223" max="9224" width="10.42578125" style="491" customWidth="1"/>
    <col min="9225" max="9225" width="11" style="491" customWidth="1"/>
    <col min="9226" max="9226" width="9.140625" style="491" customWidth="1"/>
    <col min="9227" max="9227" width="11.28515625" style="491" customWidth="1"/>
    <col min="9228" max="9228" width="11.140625" style="491" customWidth="1"/>
    <col min="9229" max="9472" width="8.85546875" style="491"/>
    <col min="9473" max="9473" width="5.5703125" style="491" customWidth="1"/>
    <col min="9474" max="9474" width="8.85546875" style="491" customWidth="1"/>
    <col min="9475" max="9475" width="88.140625" style="491" customWidth="1"/>
    <col min="9476" max="9476" width="16" style="491" customWidth="1"/>
    <col min="9477" max="9477" width="14.28515625" style="491" customWidth="1"/>
    <col min="9478" max="9478" width="11.5703125" style="491" customWidth="1"/>
    <col min="9479" max="9480" width="10.42578125" style="491" customWidth="1"/>
    <col min="9481" max="9481" width="11" style="491" customWidth="1"/>
    <col min="9482" max="9482" width="9.140625" style="491" customWidth="1"/>
    <col min="9483" max="9483" width="11.28515625" style="491" customWidth="1"/>
    <col min="9484" max="9484" width="11.140625" style="491" customWidth="1"/>
    <col min="9485" max="9728" width="8.85546875" style="491"/>
    <col min="9729" max="9729" width="5.5703125" style="491" customWidth="1"/>
    <col min="9730" max="9730" width="8.85546875" style="491" customWidth="1"/>
    <col min="9731" max="9731" width="88.140625" style="491" customWidth="1"/>
    <col min="9732" max="9732" width="16" style="491" customWidth="1"/>
    <col min="9733" max="9733" width="14.28515625" style="491" customWidth="1"/>
    <col min="9734" max="9734" width="11.5703125" style="491" customWidth="1"/>
    <col min="9735" max="9736" width="10.42578125" style="491" customWidth="1"/>
    <col min="9737" max="9737" width="11" style="491" customWidth="1"/>
    <col min="9738" max="9738" width="9.140625" style="491" customWidth="1"/>
    <col min="9739" max="9739" width="11.28515625" style="491" customWidth="1"/>
    <col min="9740" max="9740" width="11.140625" style="491" customWidth="1"/>
    <col min="9741" max="9984" width="8.85546875" style="491"/>
    <col min="9985" max="9985" width="5.5703125" style="491" customWidth="1"/>
    <col min="9986" max="9986" width="8.85546875" style="491" customWidth="1"/>
    <col min="9987" max="9987" width="88.140625" style="491" customWidth="1"/>
    <col min="9988" max="9988" width="16" style="491" customWidth="1"/>
    <col min="9989" max="9989" width="14.28515625" style="491" customWidth="1"/>
    <col min="9990" max="9990" width="11.5703125" style="491" customWidth="1"/>
    <col min="9991" max="9992" width="10.42578125" style="491" customWidth="1"/>
    <col min="9993" max="9993" width="11" style="491" customWidth="1"/>
    <col min="9994" max="9994" width="9.140625" style="491" customWidth="1"/>
    <col min="9995" max="9995" width="11.28515625" style="491" customWidth="1"/>
    <col min="9996" max="9996" width="11.140625" style="491" customWidth="1"/>
    <col min="9997" max="10240" width="8.85546875" style="491"/>
    <col min="10241" max="10241" width="5.5703125" style="491" customWidth="1"/>
    <col min="10242" max="10242" width="8.85546875" style="491" customWidth="1"/>
    <col min="10243" max="10243" width="88.140625" style="491" customWidth="1"/>
    <col min="10244" max="10244" width="16" style="491" customWidth="1"/>
    <col min="10245" max="10245" width="14.28515625" style="491" customWidth="1"/>
    <col min="10246" max="10246" width="11.5703125" style="491" customWidth="1"/>
    <col min="10247" max="10248" width="10.42578125" style="491" customWidth="1"/>
    <col min="10249" max="10249" width="11" style="491" customWidth="1"/>
    <col min="10250" max="10250" width="9.140625" style="491" customWidth="1"/>
    <col min="10251" max="10251" width="11.28515625" style="491" customWidth="1"/>
    <col min="10252" max="10252" width="11.140625" style="491" customWidth="1"/>
    <col min="10253" max="10496" width="8.85546875" style="491"/>
    <col min="10497" max="10497" width="5.5703125" style="491" customWidth="1"/>
    <col min="10498" max="10498" width="8.85546875" style="491" customWidth="1"/>
    <col min="10499" max="10499" width="88.140625" style="491" customWidth="1"/>
    <col min="10500" max="10500" width="16" style="491" customWidth="1"/>
    <col min="10501" max="10501" width="14.28515625" style="491" customWidth="1"/>
    <col min="10502" max="10502" width="11.5703125" style="491" customWidth="1"/>
    <col min="10503" max="10504" width="10.42578125" style="491" customWidth="1"/>
    <col min="10505" max="10505" width="11" style="491" customWidth="1"/>
    <col min="10506" max="10506" width="9.140625" style="491" customWidth="1"/>
    <col min="10507" max="10507" width="11.28515625" style="491" customWidth="1"/>
    <col min="10508" max="10508" width="11.140625" style="491" customWidth="1"/>
    <col min="10509" max="10752" width="8.85546875" style="491"/>
    <col min="10753" max="10753" width="5.5703125" style="491" customWidth="1"/>
    <col min="10754" max="10754" width="8.85546875" style="491" customWidth="1"/>
    <col min="10755" max="10755" width="88.140625" style="491" customWidth="1"/>
    <col min="10756" max="10756" width="16" style="491" customWidth="1"/>
    <col min="10757" max="10757" width="14.28515625" style="491" customWidth="1"/>
    <col min="10758" max="10758" width="11.5703125" style="491" customWidth="1"/>
    <col min="10759" max="10760" width="10.42578125" style="491" customWidth="1"/>
    <col min="10761" max="10761" width="11" style="491" customWidth="1"/>
    <col min="10762" max="10762" width="9.140625" style="491" customWidth="1"/>
    <col min="10763" max="10763" width="11.28515625" style="491" customWidth="1"/>
    <col min="10764" max="10764" width="11.140625" style="491" customWidth="1"/>
    <col min="10765" max="11008" width="8.85546875" style="491"/>
    <col min="11009" max="11009" width="5.5703125" style="491" customWidth="1"/>
    <col min="11010" max="11010" width="8.85546875" style="491" customWidth="1"/>
    <col min="11011" max="11011" width="88.140625" style="491" customWidth="1"/>
    <col min="11012" max="11012" width="16" style="491" customWidth="1"/>
    <col min="11013" max="11013" width="14.28515625" style="491" customWidth="1"/>
    <col min="11014" max="11014" width="11.5703125" style="491" customWidth="1"/>
    <col min="11015" max="11016" width="10.42578125" style="491" customWidth="1"/>
    <col min="11017" max="11017" width="11" style="491" customWidth="1"/>
    <col min="11018" max="11018" width="9.140625" style="491" customWidth="1"/>
    <col min="11019" max="11019" width="11.28515625" style="491" customWidth="1"/>
    <col min="11020" max="11020" width="11.140625" style="491" customWidth="1"/>
    <col min="11021" max="11264" width="8.85546875" style="491"/>
    <col min="11265" max="11265" width="5.5703125" style="491" customWidth="1"/>
    <col min="11266" max="11266" width="8.85546875" style="491" customWidth="1"/>
    <col min="11267" max="11267" width="88.140625" style="491" customWidth="1"/>
    <col min="11268" max="11268" width="16" style="491" customWidth="1"/>
    <col min="11269" max="11269" width="14.28515625" style="491" customWidth="1"/>
    <col min="11270" max="11270" width="11.5703125" style="491" customWidth="1"/>
    <col min="11271" max="11272" width="10.42578125" style="491" customWidth="1"/>
    <col min="11273" max="11273" width="11" style="491" customWidth="1"/>
    <col min="11274" max="11274" width="9.140625" style="491" customWidth="1"/>
    <col min="11275" max="11275" width="11.28515625" style="491" customWidth="1"/>
    <col min="11276" max="11276" width="11.140625" style="491" customWidth="1"/>
    <col min="11277" max="11520" width="8.85546875" style="491"/>
    <col min="11521" max="11521" width="5.5703125" style="491" customWidth="1"/>
    <col min="11522" max="11522" width="8.85546875" style="491" customWidth="1"/>
    <col min="11523" max="11523" width="88.140625" style="491" customWidth="1"/>
    <col min="11524" max="11524" width="16" style="491" customWidth="1"/>
    <col min="11525" max="11525" width="14.28515625" style="491" customWidth="1"/>
    <col min="11526" max="11526" width="11.5703125" style="491" customWidth="1"/>
    <col min="11527" max="11528" width="10.42578125" style="491" customWidth="1"/>
    <col min="11529" max="11529" width="11" style="491" customWidth="1"/>
    <col min="11530" max="11530" width="9.140625" style="491" customWidth="1"/>
    <col min="11531" max="11531" width="11.28515625" style="491" customWidth="1"/>
    <col min="11532" max="11532" width="11.140625" style="491" customWidth="1"/>
    <col min="11533" max="11776" width="8.85546875" style="491"/>
    <col min="11777" max="11777" width="5.5703125" style="491" customWidth="1"/>
    <col min="11778" max="11778" width="8.85546875" style="491" customWidth="1"/>
    <col min="11779" max="11779" width="88.140625" style="491" customWidth="1"/>
    <col min="11780" max="11780" width="16" style="491" customWidth="1"/>
    <col min="11781" max="11781" width="14.28515625" style="491" customWidth="1"/>
    <col min="11782" max="11782" width="11.5703125" style="491" customWidth="1"/>
    <col min="11783" max="11784" width="10.42578125" style="491" customWidth="1"/>
    <col min="11785" max="11785" width="11" style="491" customWidth="1"/>
    <col min="11786" max="11786" width="9.140625" style="491" customWidth="1"/>
    <col min="11787" max="11787" width="11.28515625" style="491" customWidth="1"/>
    <col min="11788" max="11788" width="11.140625" style="491" customWidth="1"/>
    <col min="11789" max="12032" width="8.85546875" style="491"/>
    <col min="12033" max="12033" width="5.5703125" style="491" customWidth="1"/>
    <col min="12034" max="12034" width="8.85546875" style="491" customWidth="1"/>
    <col min="12035" max="12035" width="88.140625" style="491" customWidth="1"/>
    <col min="12036" max="12036" width="16" style="491" customWidth="1"/>
    <col min="12037" max="12037" width="14.28515625" style="491" customWidth="1"/>
    <col min="12038" max="12038" width="11.5703125" style="491" customWidth="1"/>
    <col min="12039" max="12040" width="10.42578125" style="491" customWidth="1"/>
    <col min="12041" max="12041" width="11" style="491" customWidth="1"/>
    <col min="12042" max="12042" width="9.140625" style="491" customWidth="1"/>
    <col min="12043" max="12043" width="11.28515625" style="491" customWidth="1"/>
    <col min="12044" max="12044" width="11.140625" style="491" customWidth="1"/>
    <col min="12045" max="12288" width="8.85546875" style="491"/>
    <col min="12289" max="12289" width="5.5703125" style="491" customWidth="1"/>
    <col min="12290" max="12290" width="8.85546875" style="491" customWidth="1"/>
    <col min="12291" max="12291" width="88.140625" style="491" customWidth="1"/>
    <col min="12292" max="12292" width="16" style="491" customWidth="1"/>
    <col min="12293" max="12293" width="14.28515625" style="491" customWidth="1"/>
    <col min="12294" max="12294" width="11.5703125" style="491" customWidth="1"/>
    <col min="12295" max="12296" width="10.42578125" style="491" customWidth="1"/>
    <col min="12297" max="12297" width="11" style="491" customWidth="1"/>
    <col min="12298" max="12298" width="9.140625" style="491" customWidth="1"/>
    <col min="12299" max="12299" width="11.28515625" style="491" customWidth="1"/>
    <col min="12300" max="12300" width="11.140625" style="491" customWidth="1"/>
    <col min="12301" max="12544" width="8.85546875" style="491"/>
    <col min="12545" max="12545" width="5.5703125" style="491" customWidth="1"/>
    <col min="12546" max="12546" width="8.85546875" style="491" customWidth="1"/>
    <col min="12547" max="12547" width="88.140625" style="491" customWidth="1"/>
    <col min="12548" max="12548" width="16" style="491" customWidth="1"/>
    <col min="12549" max="12549" width="14.28515625" style="491" customWidth="1"/>
    <col min="12550" max="12550" width="11.5703125" style="491" customWidth="1"/>
    <col min="12551" max="12552" width="10.42578125" style="491" customWidth="1"/>
    <col min="12553" max="12553" width="11" style="491" customWidth="1"/>
    <col min="12554" max="12554" width="9.140625" style="491" customWidth="1"/>
    <col min="12555" max="12555" width="11.28515625" style="491" customWidth="1"/>
    <col min="12556" max="12556" width="11.140625" style="491" customWidth="1"/>
    <col min="12557" max="12800" width="8.85546875" style="491"/>
    <col min="12801" max="12801" width="5.5703125" style="491" customWidth="1"/>
    <col min="12802" max="12802" width="8.85546875" style="491" customWidth="1"/>
    <col min="12803" max="12803" width="88.140625" style="491" customWidth="1"/>
    <col min="12804" max="12804" width="16" style="491" customWidth="1"/>
    <col min="12805" max="12805" width="14.28515625" style="491" customWidth="1"/>
    <col min="12806" max="12806" width="11.5703125" style="491" customWidth="1"/>
    <col min="12807" max="12808" width="10.42578125" style="491" customWidth="1"/>
    <col min="12809" max="12809" width="11" style="491" customWidth="1"/>
    <col min="12810" max="12810" width="9.140625" style="491" customWidth="1"/>
    <col min="12811" max="12811" width="11.28515625" style="491" customWidth="1"/>
    <col min="12812" max="12812" width="11.140625" style="491" customWidth="1"/>
    <col min="12813" max="13056" width="8.85546875" style="491"/>
    <col min="13057" max="13057" width="5.5703125" style="491" customWidth="1"/>
    <col min="13058" max="13058" width="8.85546875" style="491" customWidth="1"/>
    <col min="13059" max="13059" width="88.140625" style="491" customWidth="1"/>
    <col min="13060" max="13060" width="16" style="491" customWidth="1"/>
    <col min="13061" max="13061" width="14.28515625" style="491" customWidth="1"/>
    <col min="13062" max="13062" width="11.5703125" style="491" customWidth="1"/>
    <col min="13063" max="13064" width="10.42578125" style="491" customWidth="1"/>
    <col min="13065" max="13065" width="11" style="491" customWidth="1"/>
    <col min="13066" max="13066" width="9.140625" style="491" customWidth="1"/>
    <col min="13067" max="13067" width="11.28515625" style="491" customWidth="1"/>
    <col min="13068" max="13068" width="11.140625" style="491" customWidth="1"/>
    <col min="13069" max="13312" width="8.85546875" style="491"/>
    <col min="13313" max="13313" width="5.5703125" style="491" customWidth="1"/>
    <col min="13314" max="13314" width="8.85546875" style="491" customWidth="1"/>
    <col min="13315" max="13315" width="88.140625" style="491" customWidth="1"/>
    <col min="13316" max="13316" width="16" style="491" customWidth="1"/>
    <col min="13317" max="13317" width="14.28515625" style="491" customWidth="1"/>
    <col min="13318" max="13318" width="11.5703125" style="491" customWidth="1"/>
    <col min="13319" max="13320" width="10.42578125" style="491" customWidth="1"/>
    <col min="13321" max="13321" width="11" style="491" customWidth="1"/>
    <col min="13322" max="13322" width="9.140625" style="491" customWidth="1"/>
    <col min="13323" max="13323" width="11.28515625" style="491" customWidth="1"/>
    <col min="13324" max="13324" width="11.140625" style="491" customWidth="1"/>
    <col min="13325" max="13568" width="8.85546875" style="491"/>
    <col min="13569" max="13569" width="5.5703125" style="491" customWidth="1"/>
    <col min="13570" max="13570" width="8.85546875" style="491" customWidth="1"/>
    <col min="13571" max="13571" width="88.140625" style="491" customWidth="1"/>
    <col min="13572" max="13572" width="16" style="491" customWidth="1"/>
    <col min="13573" max="13573" width="14.28515625" style="491" customWidth="1"/>
    <col min="13574" max="13574" width="11.5703125" style="491" customWidth="1"/>
    <col min="13575" max="13576" width="10.42578125" style="491" customWidth="1"/>
    <col min="13577" max="13577" width="11" style="491" customWidth="1"/>
    <col min="13578" max="13578" width="9.140625" style="491" customWidth="1"/>
    <col min="13579" max="13579" width="11.28515625" style="491" customWidth="1"/>
    <col min="13580" max="13580" width="11.140625" style="491" customWidth="1"/>
    <col min="13581" max="13824" width="8.85546875" style="491"/>
    <col min="13825" max="13825" width="5.5703125" style="491" customWidth="1"/>
    <col min="13826" max="13826" width="8.85546875" style="491" customWidth="1"/>
    <col min="13827" max="13827" width="88.140625" style="491" customWidth="1"/>
    <col min="13828" max="13828" width="16" style="491" customWidth="1"/>
    <col min="13829" max="13829" width="14.28515625" style="491" customWidth="1"/>
    <col min="13830" max="13830" width="11.5703125" style="491" customWidth="1"/>
    <col min="13831" max="13832" width="10.42578125" style="491" customWidth="1"/>
    <col min="13833" max="13833" width="11" style="491" customWidth="1"/>
    <col min="13834" max="13834" width="9.140625" style="491" customWidth="1"/>
    <col min="13835" max="13835" width="11.28515625" style="491" customWidth="1"/>
    <col min="13836" max="13836" width="11.140625" style="491" customWidth="1"/>
    <col min="13837" max="14080" width="8.85546875" style="491"/>
    <col min="14081" max="14081" width="5.5703125" style="491" customWidth="1"/>
    <col min="14082" max="14082" width="8.85546875" style="491" customWidth="1"/>
    <col min="14083" max="14083" width="88.140625" style="491" customWidth="1"/>
    <col min="14084" max="14084" width="16" style="491" customWidth="1"/>
    <col min="14085" max="14085" width="14.28515625" style="491" customWidth="1"/>
    <col min="14086" max="14086" width="11.5703125" style="491" customWidth="1"/>
    <col min="14087" max="14088" width="10.42578125" style="491" customWidth="1"/>
    <col min="14089" max="14089" width="11" style="491" customWidth="1"/>
    <col min="14090" max="14090" width="9.140625" style="491" customWidth="1"/>
    <col min="14091" max="14091" width="11.28515625" style="491" customWidth="1"/>
    <col min="14092" max="14092" width="11.140625" style="491" customWidth="1"/>
    <col min="14093" max="14336" width="8.85546875" style="491"/>
    <col min="14337" max="14337" width="5.5703125" style="491" customWidth="1"/>
    <col min="14338" max="14338" width="8.85546875" style="491" customWidth="1"/>
    <col min="14339" max="14339" width="88.140625" style="491" customWidth="1"/>
    <col min="14340" max="14340" width="16" style="491" customWidth="1"/>
    <col min="14341" max="14341" width="14.28515625" style="491" customWidth="1"/>
    <col min="14342" max="14342" width="11.5703125" style="491" customWidth="1"/>
    <col min="14343" max="14344" width="10.42578125" style="491" customWidth="1"/>
    <col min="14345" max="14345" width="11" style="491" customWidth="1"/>
    <col min="14346" max="14346" width="9.140625" style="491" customWidth="1"/>
    <col min="14347" max="14347" width="11.28515625" style="491" customWidth="1"/>
    <col min="14348" max="14348" width="11.140625" style="491" customWidth="1"/>
    <col min="14349" max="14592" width="8.85546875" style="491"/>
    <col min="14593" max="14593" width="5.5703125" style="491" customWidth="1"/>
    <col min="14594" max="14594" width="8.85546875" style="491" customWidth="1"/>
    <col min="14595" max="14595" width="88.140625" style="491" customWidth="1"/>
    <col min="14596" max="14596" width="16" style="491" customWidth="1"/>
    <col min="14597" max="14597" width="14.28515625" style="491" customWidth="1"/>
    <col min="14598" max="14598" width="11.5703125" style="491" customWidth="1"/>
    <col min="14599" max="14600" width="10.42578125" style="491" customWidth="1"/>
    <col min="14601" max="14601" width="11" style="491" customWidth="1"/>
    <col min="14602" max="14602" width="9.140625" style="491" customWidth="1"/>
    <col min="14603" max="14603" width="11.28515625" style="491" customWidth="1"/>
    <col min="14604" max="14604" width="11.140625" style="491" customWidth="1"/>
    <col min="14605" max="14848" width="8.85546875" style="491"/>
    <col min="14849" max="14849" width="5.5703125" style="491" customWidth="1"/>
    <col min="14850" max="14850" width="8.85546875" style="491" customWidth="1"/>
    <col min="14851" max="14851" width="88.140625" style="491" customWidth="1"/>
    <col min="14852" max="14852" width="16" style="491" customWidth="1"/>
    <col min="14853" max="14853" width="14.28515625" style="491" customWidth="1"/>
    <col min="14854" max="14854" width="11.5703125" style="491" customWidth="1"/>
    <col min="14855" max="14856" width="10.42578125" style="491" customWidth="1"/>
    <col min="14857" max="14857" width="11" style="491" customWidth="1"/>
    <col min="14858" max="14858" width="9.140625" style="491" customWidth="1"/>
    <col min="14859" max="14859" width="11.28515625" style="491" customWidth="1"/>
    <col min="14860" max="14860" width="11.140625" style="491" customWidth="1"/>
    <col min="14861" max="15104" width="8.85546875" style="491"/>
    <col min="15105" max="15105" width="5.5703125" style="491" customWidth="1"/>
    <col min="15106" max="15106" width="8.85546875" style="491" customWidth="1"/>
    <col min="15107" max="15107" width="88.140625" style="491" customWidth="1"/>
    <col min="15108" max="15108" width="16" style="491" customWidth="1"/>
    <col min="15109" max="15109" width="14.28515625" style="491" customWidth="1"/>
    <col min="15110" max="15110" width="11.5703125" style="491" customWidth="1"/>
    <col min="15111" max="15112" width="10.42578125" style="491" customWidth="1"/>
    <col min="15113" max="15113" width="11" style="491" customWidth="1"/>
    <col min="15114" max="15114" width="9.140625" style="491" customWidth="1"/>
    <col min="15115" max="15115" width="11.28515625" style="491" customWidth="1"/>
    <col min="15116" max="15116" width="11.140625" style="491" customWidth="1"/>
    <col min="15117" max="15360" width="8.85546875" style="491"/>
    <col min="15361" max="15361" width="5.5703125" style="491" customWidth="1"/>
    <col min="15362" max="15362" width="8.85546875" style="491" customWidth="1"/>
    <col min="15363" max="15363" width="88.140625" style="491" customWidth="1"/>
    <col min="15364" max="15364" width="16" style="491" customWidth="1"/>
    <col min="15365" max="15365" width="14.28515625" style="491" customWidth="1"/>
    <col min="15366" max="15366" width="11.5703125" style="491" customWidth="1"/>
    <col min="15367" max="15368" width="10.42578125" style="491" customWidth="1"/>
    <col min="15369" max="15369" width="11" style="491" customWidth="1"/>
    <col min="15370" max="15370" width="9.140625" style="491" customWidth="1"/>
    <col min="15371" max="15371" width="11.28515625" style="491" customWidth="1"/>
    <col min="15372" max="15372" width="11.140625" style="491" customWidth="1"/>
    <col min="15373" max="15616" width="8.85546875" style="491"/>
    <col min="15617" max="15617" width="5.5703125" style="491" customWidth="1"/>
    <col min="15618" max="15618" width="8.85546875" style="491" customWidth="1"/>
    <col min="15619" max="15619" width="88.140625" style="491" customWidth="1"/>
    <col min="15620" max="15620" width="16" style="491" customWidth="1"/>
    <col min="15621" max="15621" width="14.28515625" style="491" customWidth="1"/>
    <col min="15622" max="15622" width="11.5703125" style="491" customWidth="1"/>
    <col min="15623" max="15624" width="10.42578125" style="491" customWidth="1"/>
    <col min="15625" max="15625" width="11" style="491" customWidth="1"/>
    <col min="15626" max="15626" width="9.140625" style="491" customWidth="1"/>
    <col min="15627" max="15627" width="11.28515625" style="491" customWidth="1"/>
    <col min="15628" max="15628" width="11.140625" style="491" customWidth="1"/>
    <col min="15629" max="15872" width="8.85546875" style="491"/>
    <col min="15873" max="15873" width="5.5703125" style="491" customWidth="1"/>
    <col min="15874" max="15874" width="8.85546875" style="491" customWidth="1"/>
    <col min="15875" max="15875" width="88.140625" style="491" customWidth="1"/>
    <col min="15876" max="15876" width="16" style="491" customWidth="1"/>
    <col min="15877" max="15877" width="14.28515625" style="491" customWidth="1"/>
    <col min="15878" max="15878" width="11.5703125" style="491" customWidth="1"/>
    <col min="15879" max="15880" width="10.42578125" style="491" customWidth="1"/>
    <col min="15881" max="15881" width="11" style="491" customWidth="1"/>
    <col min="15882" max="15882" width="9.140625" style="491" customWidth="1"/>
    <col min="15883" max="15883" width="11.28515625" style="491" customWidth="1"/>
    <col min="15884" max="15884" width="11.140625" style="491" customWidth="1"/>
    <col min="15885" max="16128" width="8.85546875" style="491"/>
    <col min="16129" max="16129" width="5.5703125" style="491" customWidth="1"/>
    <col min="16130" max="16130" width="8.85546875" style="491" customWidth="1"/>
    <col min="16131" max="16131" width="88.140625" style="491" customWidth="1"/>
    <col min="16132" max="16132" width="16" style="491" customWidth="1"/>
    <col min="16133" max="16133" width="14.28515625" style="491" customWidth="1"/>
    <col min="16134" max="16134" width="11.5703125" style="491" customWidth="1"/>
    <col min="16135" max="16136" width="10.42578125" style="491" customWidth="1"/>
    <col min="16137" max="16137" width="11" style="491" customWidth="1"/>
    <col min="16138" max="16138" width="9.140625" style="491" customWidth="1"/>
    <col min="16139" max="16139" width="11.28515625" style="491" customWidth="1"/>
    <col min="16140" max="16140" width="11.140625" style="491" customWidth="1"/>
    <col min="16141" max="16384" width="8.85546875" style="491"/>
  </cols>
  <sheetData>
    <row r="1" spans="1:12" ht="23.45" customHeight="1" x14ac:dyDescent="0.2">
      <c r="A1" s="489" t="s">
        <v>515</v>
      </c>
      <c r="B1" s="489"/>
      <c r="C1" s="489"/>
      <c r="D1" s="490"/>
      <c r="E1" s="491" t="s">
        <v>518</v>
      </c>
      <c r="I1" s="491" t="s">
        <v>521</v>
      </c>
    </row>
    <row r="2" spans="1:12" ht="23.45" customHeight="1" x14ac:dyDescent="0.2">
      <c r="A2" s="489" t="s">
        <v>516</v>
      </c>
      <c r="B2" s="489"/>
      <c r="C2" s="489"/>
      <c r="D2" s="657" t="s">
        <v>517</v>
      </c>
      <c r="E2" s="657"/>
      <c r="F2" s="657"/>
      <c r="G2" s="657"/>
      <c r="H2" s="657"/>
      <c r="I2" s="492" t="s">
        <v>522</v>
      </c>
    </row>
    <row r="3" spans="1:12" ht="23.45" customHeight="1" x14ac:dyDescent="0.2">
      <c r="A3" s="493" t="s">
        <v>626</v>
      </c>
      <c r="B3" s="494"/>
      <c r="D3" s="490"/>
      <c r="E3" s="491" t="s">
        <v>519</v>
      </c>
      <c r="F3" s="491" t="s">
        <v>558</v>
      </c>
      <c r="G3" s="495"/>
      <c r="I3" s="491" t="s">
        <v>523</v>
      </c>
      <c r="J3" s="495"/>
    </row>
    <row r="4" spans="1:12" ht="23.45" customHeight="1" x14ac:dyDescent="0.2">
      <c r="A4" s="493" t="s">
        <v>520</v>
      </c>
      <c r="B4" s="494" t="s">
        <v>534</v>
      </c>
      <c r="C4" s="494"/>
      <c r="D4" s="490"/>
      <c r="H4" s="491" t="s">
        <v>559</v>
      </c>
      <c r="I4" s="495"/>
      <c r="J4" s="495"/>
    </row>
    <row r="5" spans="1:12" ht="23.45" customHeight="1" x14ac:dyDescent="0.2">
      <c r="A5" s="489"/>
      <c r="B5" s="496"/>
      <c r="C5" s="497" t="s">
        <v>627</v>
      </c>
      <c r="D5" s="490"/>
      <c r="G5" s="498"/>
      <c r="J5" s="495"/>
    </row>
    <row r="6" spans="1:12" ht="23.45" customHeight="1" x14ac:dyDescent="0.2">
      <c r="A6" s="489"/>
      <c r="B6" s="496"/>
      <c r="C6" s="489" t="s">
        <v>907</v>
      </c>
      <c r="D6" s="490"/>
      <c r="I6" s="498"/>
      <c r="J6" s="498"/>
    </row>
    <row r="7" spans="1:12" ht="54" customHeight="1" x14ac:dyDescent="0.2">
      <c r="A7" s="489"/>
      <c r="B7" s="496"/>
      <c r="C7" s="658" t="s">
        <v>625</v>
      </c>
      <c r="D7" s="658"/>
      <c r="E7" s="658"/>
      <c r="F7" s="619"/>
      <c r="G7" s="619"/>
      <c r="H7" s="619"/>
      <c r="I7" s="498"/>
      <c r="J7" s="498"/>
    </row>
    <row r="8" spans="1:12" ht="23.45" customHeight="1" x14ac:dyDescent="0.2">
      <c r="A8" s="499"/>
      <c r="B8" s="499" t="s">
        <v>628</v>
      </c>
      <c r="C8" s="499"/>
      <c r="D8" s="499"/>
      <c r="E8" s="499"/>
      <c r="F8" s="499"/>
      <c r="G8" s="499"/>
      <c r="H8" s="499"/>
      <c r="I8" s="499"/>
    </row>
    <row r="9" spans="1:12" ht="23.45" customHeight="1" x14ac:dyDescent="0.2">
      <c r="A9" s="499" t="s">
        <v>532</v>
      </c>
      <c r="B9" s="499"/>
      <c r="C9" s="499"/>
      <c r="D9" s="499"/>
      <c r="E9" s="499"/>
      <c r="F9" s="499"/>
      <c r="G9" s="499"/>
      <c r="H9" s="499"/>
      <c r="I9" s="499"/>
    </row>
    <row r="10" spans="1:12" ht="23.45" customHeight="1" x14ac:dyDescent="0.2">
      <c r="A10" s="500"/>
      <c r="B10" s="499"/>
      <c r="C10" s="499"/>
      <c r="D10" s="499"/>
      <c r="E10" s="499"/>
      <c r="F10" s="499"/>
      <c r="G10" s="499"/>
      <c r="H10" s="499"/>
      <c r="I10" s="499"/>
    </row>
    <row r="11" spans="1:12" ht="23.45" customHeight="1" x14ac:dyDescent="0.2">
      <c r="A11" s="495"/>
      <c r="B11" s="500"/>
      <c r="C11" s="500" t="s">
        <v>535</v>
      </c>
      <c r="D11" s="490"/>
      <c r="E11" s="501"/>
      <c r="F11" s="502"/>
      <c r="G11" s="503"/>
      <c r="H11" s="504"/>
      <c r="J11" s="501" t="s">
        <v>629</v>
      </c>
    </row>
    <row r="12" spans="1:12" ht="30.6" customHeight="1" x14ac:dyDescent="0.2">
      <c r="A12" s="647" t="s">
        <v>426</v>
      </c>
      <c r="B12" s="647"/>
      <c r="C12" s="651"/>
      <c r="D12" s="647" t="s">
        <v>630</v>
      </c>
      <c r="E12" s="647" t="s">
        <v>908</v>
      </c>
      <c r="F12" s="648" t="s">
        <v>453</v>
      </c>
      <c r="G12" s="649" t="s">
        <v>454</v>
      </c>
      <c r="H12" s="649" t="s">
        <v>455</v>
      </c>
      <c r="I12" s="649" t="s">
        <v>456</v>
      </c>
      <c r="J12" s="505" t="s">
        <v>631</v>
      </c>
      <c r="K12" s="506"/>
      <c r="L12" s="507"/>
    </row>
    <row r="13" spans="1:12" ht="23.45" customHeight="1" x14ac:dyDescent="0.2">
      <c r="A13" s="647"/>
      <c r="B13" s="647"/>
      <c r="C13" s="651"/>
      <c r="D13" s="647"/>
      <c r="E13" s="647"/>
      <c r="F13" s="648"/>
      <c r="G13" s="649"/>
      <c r="H13" s="649"/>
      <c r="I13" s="649"/>
      <c r="J13" s="508">
        <v>2024</v>
      </c>
      <c r="K13" s="508">
        <v>2025</v>
      </c>
      <c r="L13" s="508">
        <v>2026</v>
      </c>
    </row>
    <row r="14" spans="1:12" s="515" customFormat="1" ht="23.45" customHeight="1" x14ac:dyDescent="0.2">
      <c r="A14" s="509" t="s">
        <v>632</v>
      </c>
      <c r="B14" s="510"/>
      <c r="C14" s="511"/>
      <c r="D14" s="512" t="s">
        <v>633</v>
      </c>
      <c r="E14" s="617">
        <f t="shared" ref="E14:E68" si="0">F14+G14+H14+I14</f>
        <v>72</v>
      </c>
      <c r="F14" s="583">
        <f>F15+F53+F59+F57</f>
        <v>72</v>
      </c>
      <c r="G14" s="583">
        <f>G15+G53+G59+G57</f>
        <v>0</v>
      </c>
      <c r="H14" s="583">
        <f>H15+H53+H59+H57</f>
        <v>0</v>
      </c>
      <c r="I14" s="583">
        <f>I15+I53+I59+I57</f>
        <v>0</v>
      </c>
      <c r="J14" s="583">
        <f>J15+J53+J59+J57</f>
        <v>0</v>
      </c>
      <c r="K14" s="583">
        <v>0</v>
      </c>
      <c r="L14" s="583">
        <v>0</v>
      </c>
    </row>
    <row r="15" spans="1:12" ht="23.45" customHeight="1" x14ac:dyDescent="0.2">
      <c r="A15" s="516" t="s">
        <v>634</v>
      </c>
      <c r="B15" s="517"/>
      <c r="C15" s="518"/>
      <c r="D15" s="519" t="s">
        <v>635</v>
      </c>
      <c r="E15" s="540">
        <f t="shared" si="0"/>
        <v>0</v>
      </c>
      <c r="F15" s="542">
        <f t="shared" ref="F15:L15" si="1">F16+F20</f>
        <v>0</v>
      </c>
      <c r="G15" s="543">
        <f t="shared" si="1"/>
        <v>0</v>
      </c>
      <c r="H15" s="543">
        <f t="shared" si="1"/>
        <v>0</v>
      </c>
      <c r="I15" s="543">
        <f t="shared" si="1"/>
        <v>0</v>
      </c>
      <c r="J15" s="586">
        <f t="shared" si="1"/>
        <v>0</v>
      </c>
      <c r="K15" s="586">
        <f t="shared" si="1"/>
        <v>0</v>
      </c>
      <c r="L15" s="586">
        <f t="shared" si="1"/>
        <v>0</v>
      </c>
    </row>
    <row r="16" spans="1:12" ht="23.45" customHeight="1" x14ac:dyDescent="0.2">
      <c r="A16" s="516" t="s">
        <v>636</v>
      </c>
      <c r="B16" s="517"/>
      <c r="C16" s="518"/>
      <c r="D16" s="519" t="s">
        <v>637</v>
      </c>
      <c r="E16" s="540">
        <f t="shared" si="0"/>
        <v>0</v>
      </c>
      <c r="F16" s="542">
        <f t="shared" ref="F16:I17" si="2">F17</f>
        <v>0</v>
      </c>
      <c r="G16" s="543">
        <f t="shared" si="2"/>
        <v>0</v>
      </c>
      <c r="H16" s="543">
        <f t="shared" si="2"/>
        <v>0</v>
      </c>
      <c r="I16" s="543">
        <f t="shared" si="2"/>
        <v>0</v>
      </c>
      <c r="J16" s="618">
        <f t="shared" ref="J16:J27" si="3">E16</f>
        <v>0</v>
      </c>
      <c r="K16" s="618">
        <f t="shared" ref="K16:K27" si="4">E16</f>
        <v>0</v>
      </c>
      <c r="L16" s="618">
        <f t="shared" ref="L16:L27" si="5">E16</f>
        <v>0</v>
      </c>
    </row>
    <row r="17" spans="1:12" ht="23.45" customHeight="1" x14ac:dyDescent="0.2">
      <c r="A17" s="516" t="s">
        <v>638</v>
      </c>
      <c r="B17" s="517"/>
      <c r="C17" s="518"/>
      <c r="D17" s="525" t="s">
        <v>639</v>
      </c>
      <c r="E17" s="540">
        <f t="shared" si="0"/>
        <v>0</v>
      </c>
      <c r="F17" s="542">
        <f t="shared" si="2"/>
        <v>0</v>
      </c>
      <c r="G17" s="543">
        <f t="shared" si="2"/>
        <v>0</v>
      </c>
      <c r="H17" s="543">
        <f t="shared" si="2"/>
        <v>0</v>
      </c>
      <c r="I17" s="543">
        <f t="shared" si="2"/>
        <v>0</v>
      </c>
      <c r="J17" s="618">
        <f t="shared" si="3"/>
        <v>0</v>
      </c>
      <c r="K17" s="618">
        <f t="shared" si="4"/>
        <v>0</v>
      </c>
      <c r="L17" s="618">
        <f t="shared" si="5"/>
        <v>0</v>
      </c>
    </row>
    <row r="18" spans="1:12" ht="23.45" customHeight="1" x14ac:dyDescent="0.2">
      <c r="A18" s="526" t="s">
        <v>640</v>
      </c>
      <c r="B18" s="527"/>
      <c r="C18" s="528"/>
      <c r="D18" s="519" t="s">
        <v>641</v>
      </c>
      <c r="E18" s="540">
        <f t="shared" si="0"/>
        <v>0</v>
      </c>
      <c r="F18" s="542">
        <f>F19</f>
        <v>0</v>
      </c>
      <c r="G18" s="543">
        <f>G19</f>
        <v>0</v>
      </c>
      <c r="H18" s="543">
        <f>H19</f>
        <v>0</v>
      </c>
      <c r="I18" s="543">
        <f>I19</f>
        <v>0</v>
      </c>
      <c r="J18" s="618">
        <f t="shared" si="3"/>
        <v>0</v>
      </c>
      <c r="K18" s="618">
        <f t="shared" si="4"/>
        <v>0</v>
      </c>
      <c r="L18" s="618">
        <f t="shared" si="5"/>
        <v>0</v>
      </c>
    </row>
    <row r="19" spans="1:12" ht="23.45" customHeight="1" x14ac:dyDescent="0.2">
      <c r="A19" s="516"/>
      <c r="B19" s="529" t="s">
        <v>642</v>
      </c>
      <c r="C19" s="530"/>
      <c r="D19" s="519" t="s">
        <v>643</v>
      </c>
      <c r="E19" s="540">
        <f t="shared" si="0"/>
        <v>0</v>
      </c>
      <c r="F19" s="542"/>
      <c r="G19" s="543"/>
      <c r="H19" s="543"/>
      <c r="I19" s="543"/>
      <c r="J19" s="618">
        <f t="shared" si="3"/>
        <v>0</v>
      </c>
      <c r="K19" s="618">
        <f t="shared" si="4"/>
        <v>0</v>
      </c>
      <c r="L19" s="618">
        <f t="shared" si="5"/>
        <v>0</v>
      </c>
    </row>
    <row r="20" spans="1:12" ht="23.45" customHeight="1" x14ac:dyDescent="0.2">
      <c r="A20" s="526" t="s">
        <v>644</v>
      </c>
      <c r="B20" s="531"/>
      <c r="C20" s="532"/>
      <c r="D20" s="525" t="s">
        <v>645</v>
      </c>
      <c r="E20" s="540">
        <f t="shared" si="0"/>
        <v>0</v>
      </c>
      <c r="F20" s="542">
        <f t="shared" ref="F20:L20" si="6">F21+F28+F26</f>
        <v>0</v>
      </c>
      <c r="G20" s="542">
        <f t="shared" si="6"/>
        <v>0</v>
      </c>
      <c r="H20" s="542">
        <f t="shared" si="6"/>
        <v>0</v>
      </c>
      <c r="I20" s="542">
        <f t="shared" si="6"/>
        <v>0</v>
      </c>
      <c r="J20" s="542">
        <f t="shared" si="6"/>
        <v>0</v>
      </c>
      <c r="K20" s="542">
        <f t="shared" si="6"/>
        <v>0</v>
      </c>
      <c r="L20" s="542">
        <f t="shared" si="6"/>
        <v>0</v>
      </c>
    </row>
    <row r="21" spans="1:12" ht="23.45" customHeight="1" x14ac:dyDescent="0.2">
      <c r="A21" s="526" t="s">
        <v>646</v>
      </c>
      <c r="B21" s="529"/>
      <c r="C21" s="533"/>
      <c r="D21" s="525" t="s">
        <v>647</v>
      </c>
      <c r="E21" s="540">
        <f t="shared" si="0"/>
        <v>0</v>
      </c>
      <c r="F21" s="542">
        <f>F22</f>
        <v>0</v>
      </c>
      <c r="G21" s="543">
        <f>G22</f>
        <v>0</v>
      </c>
      <c r="H21" s="543">
        <f>H22</f>
        <v>0</v>
      </c>
      <c r="I21" s="543">
        <f>I22</f>
        <v>0</v>
      </c>
      <c r="J21" s="545">
        <v>0</v>
      </c>
      <c r="K21" s="545">
        <v>0</v>
      </c>
      <c r="L21" s="545">
        <v>0</v>
      </c>
    </row>
    <row r="22" spans="1:12" ht="23.45" customHeight="1" x14ac:dyDescent="0.2">
      <c r="A22" s="526" t="s">
        <v>648</v>
      </c>
      <c r="B22" s="535"/>
      <c r="C22" s="533"/>
      <c r="D22" s="519" t="s">
        <v>649</v>
      </c>
      <c r="E22" s="540">
        <f t="shared" si="0"/>
        <v>0</v>
      </c>
      <c r="F22" s="542">
        <f>F23+F24+F25</f>
        <v>0</v>
      </c>
      <c r="G22" s="543">
        <f>G23+G24+G25</f>
        <v>0</v>
      </c>
      <c r="H22" s="543">
        <f>H23+H24+H25</f>
        <v>0</v>
      </c>
      <c r="I22" s="543">
        <f>I23+I24+I25</f>
        <v>0</v>
      </c>
      <c r="J22" s="545">
        <v>0</v>
      </c>
      <c r="K22" s="545">
        <v>0</v>
      </c>
      <c r="L22" s="545">
        <v>0</v>
      </c>
    </row>
    <row r="23" spans="1:12" ht="23.45" customHeight="1" x14ac:dyDescent="0.2">
      <c r="A23" s="536"/>
      <c r="B23" s="529" t="s">
        <v>650</v>
      </c>
      <c r="C23" s="530"/>
      <c r="D23" s="537" t="s">
        <v>651</v>
      </c>
      <c r="E23" s="540">
        <f t="shared" si="0"/>
        <v>0</v>
      </c>
      <c r="F23" s="542">
        <v>0</v>
      </c>
      <c r="G23" s="543"/>
      <c r="H23" s="543">
        <v>0</v>
      </c>
      <c r="I23" s="543">
        <v>0</v>
      </c>
      <c r="J23" s="545">
        <v>0</v>
      </c>
      <c r="K23" s="545">
        <v>0</v>
      </c>
      <c r="L23" s="545">
        <v>0</v>
      </c>
    </row>
    <row r="24" spans="1:12" ht="23.45" customHeight="1" x14ac:dyDescent="0.2">
      <c r="A24" s="526"/>
      <c r="B24" s="529" t="s">
        <v>652</v>
      </c>
      <c r="C24" s="530"/>
      <c r="D24" s="538" t="s">
        <v>653</v>
      </c>
      <c r="E24" s="540">
        <f t="shared" si="0"/>
        <v>0</v>
      </c>
      <c r="F24" s="542">
        <v>0</v>
      </c>
      <c r="G24" s="543">
        <v>0</v>
      </c>
      <c r="H24" s="543">
        <v>0</v>
      </c>
      <c r="I24" s="543">
        <v>0</v>
      </c>
      <c r="J24" s="545">
        <f t="shared" si="3"/>
        <v>0</v>
      </c>
      <c r="K24" s="545">
        <f t="shared" si="4"/>
        <v>0</v>
      </c>
      <c r="L24" s="545">
        <f t="shared" si="5"/>
        <v>0</v>
      </c>
    </row>
    <row r="25" spans="1:12" ht="23.45" customHeight="1" x14ac:dyDescent="0.2">
      <c r="A25" s="526"/>
      <c r="B25" s="529" t="s">
        <v>654</v>
      </c>
      <c r="C25" s="530"/>
      <c r="D25" s="538" t="s">
        <v>655</v>
      </c>
      <c r="E25" s="540">
        <f t="shared" si="0"/>
        <v>0</v>
      </c>
      <c r="F25" s="542">
        <v>0</v>
      </c>
      <c r="G25" s="543">
        <v>0</v>
      </c>
      <c r="H25" s="543">
        <v>0</v>
      </c>
      <c r="I25" s="543">
        <v>0</v>
      </c>
      <c r="J25" s="545">
        <f t="shared" si="3"/>
        <v>0</v>
      </c>
      <c r="K25" s="545">
        <f t="shared" si="4"/>
        <v>0</v>
      </c>
      <c r="L25" s="545">
        <f t="shared" si="5"/>
        <v>0</v>
      </c>
    </row>
    <row r="26" spans="1:12" ht="23.45" customHeight="1" x14ac:dyDescent="0.2">
      <c r="A26" s="526" t="s">
        <v>656</v>
      </c>
      <c r="B26" s="529"/>
      <c r="C26" s="530"/>
      <c r="D26" s="539" t="s">
        <v>657</v>
      </c>
      <c r="E26" s="540">
        <f>E27</f>
        <v>0</v>
      </c>
      <c r="F26" s="540">
        <f>F27</f>
        <v>0</v>
      </c>
      <c r="G26" s="540">
        <f>G27</f>
        <v>0</v>
      </c>
      <c r="H26" s="540">
        <f>H27</f>
        <v>0</v>
      </c>
      <c r="I26" s="540">
        <f>I27</f>
        <v>0</v>
      </c>
      <c r="J26" s="541">
        <f t="shared" si="3"/>
        <v>0</v>
      </c>
      <c r="K26" s="541">
        <f t="shared" si="4"/>
        <v>0</v>
      </c>
      <c r="L26" s="541">
        <f t="shared" si="5"/>
        <v>0</v>
      </c>
    </row>
    <row r="27" spans="1:12" ht="23.45" customHeight="1" x14ac:dyDescent="0.2">
      <c r="A27" s="526"/>
      <c r="B27" s="529" t="s">
        <v>658</v>
      </c>
      <c r="C27" s="530"/>
      <c r="D27" s="538" t="s">
        <v>659</v>
      </c>
      <c r="E27" s="540">
        <f>F27+G27+H27+I27</f>
        <v>0</v>
      </c>
      <c r="F27" s="542">
        <v>0</v>
      </c>
      <c r="G27" s="543">
        <v>0</v>
      </c>
      <c r="H27" s="543">
        <v>0</v>
      </c>
      <c r="I27" s="543">
        <v>0</v>
      </c>
      <c r="J27" s="541">
        <f t="shared" si="3"/>
        <v>0</v>
      </c>
      <c r="K27" s="541">
        <f t="shared" si="4"/>
        <v>0</v>
      </c>
      <c r="L27" s="541">
        <f t="shared" si="5"/>
        <v>0</v>
      </c>
    </row>
    <row r="28" spans="1:12" ht="23.45" customHeight="1" x14ac:dyDescent="0.2">
      <c r="A28" s="526" t="s">
        <v>660</v>
      </c>
      <c r="B28" s="529"/>
      <c r="C28" s="532"/>
      <c r="D28" s="527" t="s">
        <v>661</v>
      </c>
      <c r="E28" s="540">
        <f t="shared" si="0"/>
        <v>0</v>
      </c>
      <c r="F28" s="542">
        <f t="shared" ref="F28:L28" si="7">F29+F42+F44+F46+F48</f>
        <v>0</v>
      </c>
      <c r="G28" s="543">
        <f t="shared" si="7"/>
        <v>0</v>
      </c>
      <c r="H28" s="543">
        <f t="shared" si="7"/>
        <v>0</v>
      </c>
      <c r="I28" s="543">
        <f t="shared" si="7"/>
        <v>0</v>
      </c>
      <c r="J28" s="543">
        <f t="shared" si="7"/>
        <v>0</v>
      </c>
      <c r="K28" s="543">
        <f t="shared" si="7"/>
        <v>0</v>
      </c>
      <c r="L28" s="543">
        <f t="shared" si="7"/>
        <v>0</v>
      </c>
    </row>
    <row r="29" spans="1:12" ht="55.9" customHeight="1" x14ac:dyDescent="0.2">
      <c r="A29" s="650" t="s">
        <v>662</v>
      </c>
      <c r="B29" s="653"/>
      <c r="C29" s="654"/>
      <c r="D29" s="544" t="s">
        <v>663</v>
      </c>
      <c r="E29" s="540">
        <f>F29+G29+H29+I29</f>
        <v>0</v>
      </c>
      <c r="F29" s="542">
        <f t="shared" ref="F29:L29" si="8">F30+F31+F32+F33+F34+F35+F36+F37+F38+F39+F40+F41</f>
        <v>0</v>
      </c>
      <c r="G29" s="543">
        <f t="shared" si="8"/>
        <v>0</v>
      </c>
      <c r="H29" s="543">
        <f t="shared" si="8"/>
        <v>0</v>
      </c>
      <c r="I29" s="543">
        <f t="shared" si="8"/>
        <v>0</v>
      </c>
      <c r="J29" s="543">
        <f t="shared" si="8"/>
        <v>0</v>
      </c>
      <c r="K29" s="543">
        <f t="shared" si="8"/>
        <v>0</v>
      </c>
      <c r="L29" s="543">
        <f t="shared" si="8"/>
        <v>0</v>
      </c>
    </row>
    <row r="30" spans="1:12" ht="23.45" customHeight="1" x14ac:dyDescent="0.2">
      <c r="A30" s="536"/>
      <c r="B30" s="529" t="s">
        <v>664</v>
      </c>
      <c r="C30" s="530"/>
      <c r="D30" s="519" t="s">
        <v>665</v>
      </c>
      <c r="E30" s="540">
        <f t="shared" si="0"/>
        <v>0</v>
      </c>
      <c r="F30" s="542"/>
      <c r="G30" s="543"/>
      <c r="H30" s="543"/>
      <c r="I30" s="543"/>
      <c r="J30" s="545">
        <f t="shared" ref="J30:J66" si="9">E30</f>
        <v>0</v>
      </c>
      <c r="K30" s="545">
        <f t="shared" ref="K30:K66" si="10">E30</f>
        <v>0</v>
      </c>
      <c r="L30" s="545">
        <f t="shared" ref="L30:L66" si="11">E30</f>
        <v>0</v>
      </c>
    </row>
    <row r="31" spans="1:12" ht="23.45" customHeight="1" x14ac:dyDescent="0.2">
      <c r="A31" s="536"/>
      <c r="B31" s="529" t="s">
        <v>666</v>
      </c>
      <c r="C31" s="530"/>
      <c r="D31" s="519" t="s">
        <v>667</v>
      </c>
      <c r="E31" s="540">
        <f t="shared" si="0"/>
        <v>0</v>
      </c>
      <c r="F31" s="542"/>
      <c r="G31" s="543"/>
      <c r="H31" s="543"/>
      <c r="I31" s="543"/>
      <c r="J31" s="545"/>
      <c r="K31" s="545"/>
      <c r="L31" s="545"/>
    </row>
    <row r="32" spans="1:12" ht="23.45" customHeight="1" x14ac:dyDescent="0.2">
      <c r="A32" s="536"/>
      <c r="B32" s="529" t="s">
        <v>668</v>
      </c>
      <c r="C32" s="530"/>
      <c r="D32" s="519" t="s">
        <v>669</v>
      </c>
      <c r="E32" s="540">
        <f t="shared" si="0"/>
        <v>0</v>
      </c>
      <c r="F32" s="542">
        <v>0</v>
      </c>
      <c r="G32" s="543">
        <v>0</v>
      </c>
      <c r="H32" s="543">
        <v>0</v>
      </c>
      <c r="I32" s="543">
        <v>0</v>
      </c>
      <c r="J32" s="545">
        <f t="shared" si="9"/>
        <v>0</v>
      </c>
      <c r="K32" s="545">
        <f t="shared" si="10"/>
        <v>0</v>
      </c>
      <c r="L32" s="545">
        <f t="shared" si="11"/>
        <v>0</v>
      </c>
    </row>
    <row r="33" spans="1:12" ht="23.45" customHeight="1" x14ac:dyDescent="0.2">
      <c r="A33" s="546"/>
      <c r="B33" s="529" t="s">
        <v>670</v>
      </c>
      <c r="C33" s="530"/>
      <c r="D33" s="519" t="s">
        <v>671</v>
      </c>
      <c r="E33" s="540">
        <f t="shared" si="0"/>
        <v>0</v>
      </c>
      <c r="F33" s="542">
        <v>0</v>
      </c>
      <c r="G33" s="543">
        <v>0</v>
      </c>
      <c r="H33" s="543">
        <v>0</v>
      </c>
      <c r="I33" s="543">
        <v>0</v>
      </c>
      <c r="J33" s="545">
        <f t="shared" si="9"/>
        <v>0</v>
      </c>
      <c r="K33" s="545">
        <f t="shared" si="10"/>
        <v>0</v>
      </c>
      <c r="L33" s="545">
        <f t="shared" si="11"/>
        <v>0</v>
      </c>
    </row>
    <row r="34" spans="1:12" ht="23.45" customHeight="1" x14ac:dyDescent="0.2">
      <c r="A34" s="547"/>
      <c r="B34" s="529" t="s">
        <v>672</v>
      </c>
      <c r="C34" s="530"/>
      <c r="D34" s="519" t="s">
        <v>673</v>
      </c>
      <c r="E34" s="540">
        <f t="shared" si="0"/>
        <v>0</v>
      </c>
      <c r="F34" s="542">
        <v>0</v>
      </c>
      <c r="G34" s="543">
        <v>0</v>
      </c>
      <c r="H34" s="543">
        <v>0</v>
      </c>
      <c r="I34" s="543">
        <v>0</v>
      </c>
      <c r="J34" s="545">
        <f t="shared" si="9"/>
        <v>0</v>
      </c>
      <c r="K34" s="545">
        <f t="shared" si="10"/>
        <v>0</v>
      </c>
      <c r="L34" s="545">
        <f t="shared" si="11"/>
        <v>0</v>
      </c>
    </row>
    <row r="35" spans="1:12" ht="23.45" customHeight="1" x14ac:dyDescent="0.2">
      <c r="A35" s="547"/>
      <c r="B35" s="529" t="s">
        <v>674</v>
      </c>
      <c r="C35" s="530"/>
      <c r="D35" s="519" t="s">
        <v>675</v>
      </c>
      <c r="E35" s="540">
        <f t="shared" si="0"/>
        <v>0</v>
      </c>
      <c r="F35" s="542">
        <v>0</v>
      </c>
      <c r="G35" s="543">
        <v>0</v>
      </c>
      <c r="H35" s="543">
        <v>0</v>
      </c>
      <c r="I35" s="543">
        <v>0</v>
      </c>
      <c r="J35" s="545">
        <f t="shared" si="9"/>
        <v>0</v>
      </c>
      <c r="K35" s="545">
        <f t="shared" si="10"/>
        <v>0</v>
      </c>
      <c r="L35" s="545">
        <f t="shared" si="11"/>
        <v>0</v>
      </c>
    </row>
    <row r="36" spans="1:12" ht="23.45" customHeight="1" x14ac:dyDescent="0.2">
      <c r="A36" s="547"/>
      <c r="B36" s="529" t="s">
        <v>676</v>
      </c>
      <c r="C36" s="530"/>
      <c r="D36" s="519" t="s">
        <v>677</v>
      </c>
      <c r="E36" s="540">
        <f t="shared" si="0"/>
        <v>0</v>
      </c>
      <c r="F36" s="542">
        <v>0</v>
      </c>
      <c r="G36" s="543">
        <v>0</v>
      </c>
      <c r="H36" s="543">
        <v>0</v>
      </c>
      <c r="I36" s="543">
        <v>0</v>
      </c>
      <c r="J36" s="545">
        <f t="shared" si="9"/>
        <v>0</v>
      </c>
      <c r="K36" s="545">
        <f t="shared" si="10"/>
        <v>0</v>
      </c>
      <c r="L36" s="545">
        <f t="shared" si="11"/>
        <v>0</v>
      </c>
    </row>
    <row r="37" spans="1:12" ht="23.45" customHeight="1" x14ac:dyDescent="0.2">
      <c r="A37" s="547"/>
      <c r="B37" s="529" t="s">
        <v>678</v>
      </c>
      <c r="C37" s="530"/>
      <c r="D37" s="519" t="s">
        <v>679</v>
      </c>
      <c r="E37" s="540">
        <f t="shared" si="0"/>
        <v>0</v>
      </c>
      <c r="F37" s="542"/>
      <c r="G37" s="543"/>
      <c r="H37" s="543"/>
      <c r="I37" s="543"/>
      <c r="J37" s="545"/>
      <c r="K37" s="545"/>
      <c r="L37" s="545"/>
    </row>
    <row r="38" spans="1:12" s="550" customFormat="1" ht="23.45" customHeight="1" x14ac:dyDescent="0.2">
      <c r="A38" s="547"/>
      <c r="B38" s="529" t="s">
        <v>680</v>
      </c>
      <c r="C38" s="530"/>
      <c r="D38" s="548" t="s">
        <v>681</v>
      </c>
      <c r="E38" s="545">
        <f t="shared" si="0"/>
        <v>0</v>
      </c>
      <c r="F38" s="549"/>
      <c r="G38" s="545"/>
      <c r="H38" s="545"/>
      <c r="I38" s="545"/>
      <c r="J38" s="545"/>
      <c r="K38" s="545"/>
      <c r="L38" s="545"/>
    </row>
    <row r="39" spans="1:12" s="550" customFormat="1" ht="23.45" customHeight="1" x14ac:dyDescent="0.2">
      <c r="A39" s="547"/>
      <c r="B39" s="632" t="s">
        <v>682</v>
      </c>
      <c r="C39" s="646"/>
      <c r="D39" s="548" t="s">
        <v>683</v>
      </c>
      <c r="E39" s="545">
        <f t="shared" si="0"/>
        <v>0</v>
      </c>
      <c r="F39" s="549">
        <v>0</v>
      </c>
      <c r="G39" s="545">
        <v>0</v>
      </c>
      <c r="H39" s="545">
        <v>0</v>
      </c>
      <c r="I39" s="545">
        <v>0</v>
      </c>
      <c r="J39" s="545">
        <f t="shared" si="9"/>
        <v>0</v>
      </c>
      <c r="K39" s="545">
        <f t="shared" si="10"/>
        <v>0</v>
      </c>
      <c r="L39" s="545">
        <f t="shared" si="11"/>
        <v>0</v>
      </c>
    </row>
    <row r="40" spans="1:12" s="550" customFormat="1" ht="23.45" customHeight="1" x14ac:dyDescent="0.2">
      <c r="A40" s="547"/>
      <c r="B40" s="529" t="s">
        <v>684</v>
      </c>
      <c r="C40" s="530"/>
      <c r="D40" s="548" t="s">
        <v>685</v>
      </c>
      <c r="E40" s="545">
        <f t="shared" si="0"/>
        <v>0</v>
      </c>
      <c r="F40" s="549">
        <v>0</v>
      </c>
      <c r="G40" s="545">
        <v>0</v>
      </c>
      <c r="H40" s="545">
        <v>0</v>
      </c>
      <c r="I40" s="545">
        <v>0</v>
      </c>
      <c r="J40" s="545">
        <f t="shared" si="9"/>
        <v>0</v>
      </c>
      <c r="K40" s="545">
        <f t="shared" si="10"/>
        <v>0</v>
      </c>
      <c r="L40" s="545">
        <f t="shared" si="11"/>
        <v>0</v>
      </c>
    </row>
    <row r="41" spans="1:12" s="550" customFormat="1" ht="23.45" customHeight="1" x14ac:dyDescent="0.2">
      <c r="A41" s="546"/>
      <c r="B41" s="529" t="s">
        <v>686</v>
      </c>
      <c r="C41" s="530"/>
      <c r="D41" s="544" t="s">
        <v>687</v>
      </c>
      <c r="E41" s="545">
        <f t="shared" si="0"/>
        <v>0</v>
      </c>
      <c r="F41" s="549">
        <v>0</v>
      </c>
      <c r="G41" s="545">
        <v>0</v>
      </c>
      <c r="H41" s="545">
        <v>0</v>
      </c>
      <c r="I41" s="545">
        <v>0</v>
      </c>
      <c r="J41" s="545">
        <f t="shared" si="9"/>
        <v>0</v>
      </c>
      <c r="K41" s="545">
        <f t="shared" si="10"/>
        <v>0</v>
      </c>
      <c r="L41" s="545">
        <f t="shared" si="11"/>
        <v>0</v>
      </c>
    </row>
    <row r="42" spans="1:12" ht="23.45" customHeight="1" x14ac:dyDescent="0.2">
      <c r="A42" s="536" t="s">
        <v>688</v>
      </c>
      <c r="B42" s="535"/>
      <c r="C42" s="551"/>
      <c r="D42" s="519" t="s">
        <v>689</v>
      </c>
      <c r="E42" s="540">
        <f t="shared" si="0"/>
        <v>0</v>
      </c>
      <c r="F42" s="542">
        <f>F43</f>
        <v>0</v>
      </c>
      <c r="G42" s="543">
        <f>G43</f>
        <v>0</v>
      </c>
      <c r="H42" s="543">
        <f>H43</f>
        <v>0</v>
      </c>
      <c r="I42" s="543">
        <f>I43</f>
        <v>0</v>
      </c>
      <c r="J42" s="545">
        <f t="shared" si="9"/>
        <v>0</v>
      </c>
      <c r="K42" s="545">
        <f t="shared" si="10"/>
        <v>0</v>
      </c>
      <c r="L42" s="545">
        <f t="shared" si="11"/>
        <v>0</v>
      </c>
    </row>
    <row r="43" spans="1:12" ht="23.45" customHeight="1" x14ac:dyDescent="0.2">
      <c r="A43" s="546"/>
      <c r="B43" s="529" t="s">
        <v>690</v>
      </c>
      <c r="C43" s="530"/>
      <c r="D43" s="519" t="s">
        <v>691</v>
      </c>
      <c r="E43" s="540">
        <f t="shared" si="0"/>
        <v>0</v>
      </c>
      <c r="F43" s="542">
        <v>0</v>
      </c>
      <c r="G43" s="543">
        <v>0</v>
      </c>
      <c r="H43" s="543">
        <v>0</v>
      </c>
      <c r="I43" s="543">
        <v>0</v>
      </c>
      <c r="J43" s="545">
        <f t="shared" si="9"/>
        <v>0</v>
      </c>
      <c r="K43" s="545">
        <f t="shared" si="10"/>
        <v>0</v>
      </c>
      <c r="L43" s="545">
        <f t="shared" si="11"/>
        <v>0</v>
      </c>
    </row>
    <row r="44" spans="1:12" ht="23.45" customHeight="1" x14ac:dyDescent="0.2">
      <c r="A44" s="536" t="s">
        <v>692</v>
      </c>
      <c r="B44" s="535"/>
      <c r="C44" s="532"/>
      <c r="D44" s="519" t="s">
        <v>693</v>
      </c>
      <c r="E44" s="540">
        <f t="shared" si="0"/>
        <v>0</v>
      </c>
      <c r="F44" s="542">
        <f>F45</f>
        <v>0</v>
      </c>
      <c r="G44" s="543">
        <f>G45</f>
        <v>0</v>
      </c>
      <c r="H44" s="543">
        <f>H45</f>
        <v>0</v>
      </c>
      <c r="I44" s="543">
        <f>I45</f>
        <v>0</v>
      </c>
      <c r="J44" s="545">
        <f t="shared" si="9"/>
        <v>0</v>
      </c>
      <c r="K44" s="545">
        <f t="shared" si="10"/>
        <v>0</v>
      </c>
      <c r="L44" s="545">
        <f t="shared" si="11"/>
        <v>0</v>
      </c>
    </row>
    <row r="45" spans="1:12" ht="23.45" customHeight="1" x14ac:dyDescent="0.2">
      <c r="A45" s="536"/>
      <c r="B45" s="529" t="s">
        <v>694</v>
      </c>
      <c r="C45" s="530"/>
      <c r="D45" s="519" t="s">
        <v>695</v>
      </c>
      <c r="E45" s="540">
        <f t="shared" si="0"/>
        <v>0</v>
      </c>
      <c r="F45" s="542">
        <v>0</v>
      </c>
      <c r="G45" s="543">
        <v>0</v>
      </c>
      <c r="H45" s="543">
        <v>0</v>
      </c>
      <c r="I45" s="543">
        <v>0</v>
      </c>
      <c r="J45" s="545">
        <f t="shared" si="9"/>
        <v>0</v>
      </c>
      <c r="K45" s="545">
        <f t="shared" si="10"/>
        <v>0</v>
      </c>
      <c r="L45" s="545">
        <f t="shared" si="11"/>
        <v>0</v>
      </c>
    </row>
    <row r="46" spans="1:12" ht="23.45" customHeight="1" x14ac:dyDescent="0.2">
      <c r="A46" s="536" t="s">
        <v>696</v>
      </c>
      <c r="B46" s="535"/>
      <c r="C46" s="532"/>
      <c r="D46" s="519" t="s">
        <v>697</v>
      </c>
      <c r="E46" s="540">
        <f t="shared" si="0"/>
        <v>0</v>
      </c>
      <c r="F46" s="542">
        <f>F47</f>
        <v>0</v>
      </c>
      <c r="G46" s="543">
        <f>G47</f>
        <v>0</v>
      </c>
      <c r="H46" s="543">
        <f>H47</f>
        <v>0</v>
      </c>
      <c r="I46" s="543">
        <f>I47</f>
        <v>0</v>
      </c>
      <c r="J46" s="545">
        <v>0</v>
      </c>
      <c r="K46" s="545">
        <v>0</v>
      </c>
      <c r="L46" s="545">
        <v>0</v>
      </c>
    </row>
    <row r="47" spans="1:12" ht="23.45" customHeight="1" x14ac:dyDescent="0.2">
      <c r="A47" s="536"/>
      <c r="B47" s="529" t="s">
        <v>698</v>
      </c>
      <c r="C47" s="530"/>
      <c r="D47" s="519" t="s">
        <v>699</v>
      </c>
      <c r="E47" s="540">
        <f t="shared" si="0"/>
        <v>0</v>
      </c>
      <c r="F47" s="542">
        <v>0</v>
      </c>
      <c r="G47" s="543">
        <v>0</v>
      </c>
      <c r="H47" s="543">
        <v>0</v>
      </c>
      <c r="I47" s="543">
        <v>0</v>
      </c>
      <c r="J47" s="545">
        <v>0</v>
      </c>
      <c r="K47" s="545">
        <v>0</v>
      </c>
      <c r="L47" s="545">
        <v>0</v>
      </c>
    </row>
    <row r="48" spans="1:12" ht="23.45" customHeight="1" x14ac:dyDescent="0.2">
      <c r="A48" s="526" t="s">
        <v>700</v>
      </c>
      <c r="B48" s="527"/>
      <c r="C48" s="528"/>
      <c r="D48" s="519" t="s">
        <v>701</v>
      </c>
      <c r="E48" s="540">
        <f t="shared" si="0"/>
        <v>0</v>
      </c>
      <c r="F48" s="542"/>
      <c r="G48" s="543"/>
      <c r="H48" s="543"/>
      <c r="I48" s="543"/>
      <c r="J48" s="545"/>
      <c r="K48" s="545"/>
      <c r="L48" s="545"/>
    </row>
    <row r="49" spans="1:12" ht="23.45" customHeight="1" x14ac:dyDescent="0.2">
      <c r="A49" s="526"/>
      <c r="B49" s="529" t="s">
        <v>702</v>
      </c>
      <c r="C49" s="530"/>
      <c r="D49" s="519" t="s">
        <v>703</v>
      </c>
      <c r="E49" s="540">
        <f t="shared" si="0"/>
        <v>0</v>
      </c>
      <c r="F49" s="542"/>
      <c r="G49" s="543"/>
      <c r="H49" s="543"/>
      <c r="I49" s="543"/>
      <c r="J49" s="545"/>
      <c r="K49" s="545"/>
      <c r="L49" s="545"/>
    </row>
    <row r="50" spans="1:12" ht="23.45" customHeight="1" x14ac:dyDescent="0.2">
      <c r="A50" s="526"/>
      <c r="B50" s="529" t="s">
        <v>704</v>
      </c>
      <c r="C50" s="530"/>
      <c r="D50" s="519" t="s">
        <v>705</v>
      </c>
      <c r="E50" s="540">
        <f t="shared" si="0"/>
        <v>0</v>
      </c>
      <c r="F50" s="542">
        <v>0</v>
      </c>
      <c r="G50" s="543">
        <v>0</v>
      </c>
      <c r="H50" s="543">
        <v>0</v>
      </c>
      <c r="I50" s="543">
        <v>0</v>
      </c>
      <c r="J50" s="545">
        <v>0</v>
      </c>
      <c r="K50" s="545">
        <v>0</v>
      </c>
      <c r="L50" s="545">
        <v>0</v>
      </c>
    </row>
    <row r="51" spans="1:12" ht="23.45" customHeight="1" x14ac:dyDescent="0.2">
      <c r="A51" s="526"/>
      <c r="B51" s="529" t="s">
        <v>706</v>
      </c>
      <c r="C51" s="530"/>
      <c r="D51" s="519" t="s">
        <v>707</v>
      </c>
      <c r="E51" s="540">
        <f t="shared" si="0"/>
        <v>0</v>
      </c>
      <c r="F51" s="542">
        <v>0</v>
      </c>
      <c r="G51" s="543">
        <v>0</v>
      </c>
      <c r="H51" s="543">
        <v>0</v>
      </c>
      <c r="I51" s="543">
        <v>0</v>
      </c>
      <c r="J51" s="545">
        <v>0</v>
      </c>
      <c r="K51" s="545">
        <v>0</v>
      </c>
      <c r="L51" s="545">
        <v>0</v>
      </c>
    </row>
    <row r="52" spans="1:12" ht="23.45" customHeight="1" x14ac:dyDescent="0.2">
      <c r="A52" s="526"/>
      <c r="B52" s="529" t="s">
        <v>708</v>
      </c>
      <c r="C52" s="530"/>
      <c r="D52" s="519" t="s">
        <v>709</v>
      </c>
      <c r="E52" s="540">
        <f t="shared" si="0"/>
        <v>0</v>
      </c>
      <c r="F52" s="542">
        <v>0</v>
      </c>
      <c r="G52" s="543">
        <v>0</v>
      </c>
      <c r="H52" s="543">
        <v>0</v>
      </c>
      <c r="I52" s="543">
        <v>0</v>
      </c>
      <c r="J52" s="545">
        <f t="shared" si="9"/>
        <v>0</v>
      </c>
      <c r="K52" s="545">
        <f t="shared" si="10"/>
        <v>0</v>
      </c>
      <c r="L52" s="545">
        <f t="shared" si="11"/>
        <v>0</v>
      </c>
    </row>
    <row r="53" spans="1:12" s="550" customFormat="1" ht="23.45" customHeight="1" x14ac:dyDescent="0.2">
      <c r="A53" s="536" t="s">
        <v>710</v>
      </c>
      <c r="B53" s="552"/>
      <c r="C53" s="553"/>
      <c r="D53" s="554" t="s">
        <v>711</v>
      </c>
      <c r="E53" s="540">
        <f t="shared" si="0"/>
        <v>0</v>
      </c>
      <c r="F53" s="555">
        <f>F54</f>
        <v>0</v>
      </c>
      <c r="G53" s="557">
        <f>G54</f>
        <v>0</v>
      </c>
      <c r="H53" s="557">
        <f>H54</f>
        <v>0</v>
      </c>
      <c r="I53" s="557">
        <f>I54</f>
        <v>0</v>
      </c>
      <c r="J53" s="545">
        <v>0</v>
      </c>
      <c r="K53" s="545">
        <v>0</v>
      </c>
      <c r="L53" s="545">
        <v>0</v>
      </c>
    </row>
    <row r="54" spans="1:12" s="550" customFormat="1" ht="23.45" customHeight="1" x14ac:dyDescent="0.2">
      <c r="A54" s="536" t="s">
        <v>712</v>
      </c>
      <c r="B54" s="535"/>
      <c r="C54" s="532"/>
      <c r="D54" s="548" t="s">
        <v>713</v>
      </c>
      <c r="E54" s="540">
        <f t="shared" si="0"/>
        <v>0</v>
      </c>
      <c r="F54" s="555">
        <f>F55+F56</f>
        <v>0</v>
      </c>
      <c r="G54" s="557">
        <f>G55+G56</f>
        <v>0</v>
      </c>
      <c r="H54" s="557">
        <f>H55+H56</f>
        <v>0</v>
      </c>
      <c r="I54" s="557">
        <f>I55+I56</f>
        <v>0</v>
      </c>
      <c r="J54" s="545">
        <v>0</v>
      </c>
      <c r="K54" s="545">
        <v>0</v>
      </c>
      <c r="L54" s="545">
        <v>0</v>
      </c>
    </row>
    <row r="55" spans="1:12" s="550" customFormat="1" ht="23.45" customHeight="1" x14ac:dyDescent="0.2">
      <c r="A55" s="536"/>
      <c r="B55" s="529" t="s">
        <v>714</v>
      </c>
      <c r="C55" s="530"/>
      <c r="D55" s="548" t="s">
        <v>715</v>
      </c>
      <c r="E55" s="540">
        <f t="shared" si="0"/>
        <v>0</v>
      </c>
      <c r="F55" s="555">
        <v>0</v>
      </c>
      <c r="G55" s="557">
        <v>0</v>
      </c>
      <c r="H55" s="557">
        <v>0</v>
      </c>
      <c r="I55" s="557">
        <v>0</v>
      </c>
      <c r="J55" s="545">
        <v>0</v>
      </c>
      <c r="K55" s="545">
        <v>0</v>
      </c>
      <c r="L55" s="545">
        <v>0</v>
      </c>
    </row>
    <row r="56" spans="1:12" s="550" customFormat="1" ht="23.45" customHeight="1" x14ac:dyDescent="0.2">
      <c r="A56" s="536"/>
      <c r="B56" s="529" t="s">
        <v>716</v>
      </c>
      <c r="C56" s="530"/>
      <c r="D56" s="548" t="s">
        <v>717</v>
      </c>
      <c r="E56" s="540">
        <f t="shared" si="0"/>
        <v>0</v>
      </c>
      <c r="F56" s="555">
        <v>0</v>
      </c>
      <c r="G56" s="557">
        <v>0</v>
      </c>
      <c r="H56" s="557">
        <v>0</v>
      </c>
      <c r="I56" s="557">
        <v>0</v>
      </c>
      <c r="J56" s="545">
        <f t="shared" si="9"/>
        <v>0</v>
      </c>
      <c r="K56" s="545">
        <f t="shared" si="10"/>
        <v>0</v>
      </c>
      <c r="L56" s="545">
        <f t="shared" si="11"/>
        <v>0</v>
      </c>
    </row>
    <row r="57" spans="1:12" s="550" customFormat="1" ht="23.45" customHeight="1" x14ac:dyDescent="0.2">
      <c r="A57" s="536" t="s">
        <v>718</v>
      </c>
      <c r="B57" s="529"/>
      <c r="C57" s="530"/>
      <c r="D57" s="554" t="s">
        <v>719</v>
      </c>
      <c r="E57" s="540">
        <f>E58</f>
        <v>0</v>
      </c>
      <c r="F57" s="540">
        <f>F58</f>
        <v>0</v>
      </c>
      <c r="G57" s="540">
        <f>G58</f>
        <v>0</v>
      </c>
      <c r="H57" s="540">
        <f>H58</f>
        <v>0</v>
      </c>
      <c r="I57" s="540">
        <f>I58</f>
        <v>0</v>
      </c>
      <c r="J57" s="545">
        <f t="shared" si="9"/>
        <v>0</v>
      </c>
      <c r="K57" s="545">
        <f t="shared" si="10"/>
        <v>0</v>
      </c>
      <c r="L57" s="545">
        <f t="shared" si="11"/>
        <v>0</v>
      </c>
    </row>
    <row r="58" spans="1:12" s="550" customFormat="1" ht="23.45" customHeight="1" x14ac:dyDescent="0.2">
      <c r="A58" s="536"/>
      <c r="B58" s="491" t="s">
        <v>720</v>
      </c>
      <c r="C58" s="530"/>
      <c r="D58" s="548" t="s">
        <v>721</v>
      </c>
      <c r="E58" s="540">
        <f>F58+G58+H58+I58</f>
        <v>0</v>
      </c>
      <c r="F58" s="555">
        <v>0</v>
      </c>
      <c r="G58" s="557">
        <v>0</v>
      </c>
      <c r="H58" s="557">
        <v>0</v>
      </c>
      <c r="I58" s="557">
        <v>0</v>
      </c>
      <c r="J58" s="545">
        <v>0</v>
      </c>
      <c r="K58" s="545">
        <v>0</v>
      </c>
      <c r="L58" s="545">
        <v>0</v>
      </c>
    </row>
    <row r="59" spans="1:12" s="550" customFormat="1" ht="23.45" customHeight="1" x14ac:dyDescent="0.2">
      <c r="A59" s="526" t="s">
        <v>722</v>
      </c>
      <c r="B59" s="529"/>
      <c r="C59" s="532"/>
      <c r="D59" s="554" t="s">
        <v>723</v>
      </c>
      <c r="E59" s="540">
        <f t="shared" si="0"/>
        <v>72</v>
      </c>
      <c r="F59" s="555">
        <f t="shared" ref="F59:L59" si="12">F60</f>
        <v>72</v>
      </c>
      <c r="G59" s="557">
        <f t="shared" si="12"/>
        <v>0</v>
      </c>
      <c r="H59" s="557">
        <f t="shared" si="12"/>
        <v>0</v>
      </c>
      <c r="I59" s="557">
        <f t="shared" si="12"/>
        <v>0</v>
      </c>
      <c r="J59" s="557">
        <f t="shared" si="12"/>
        <v>0</v>
      </c>
      <c r="K59" s="557">
        <f t="shared" si="12"/>
        <v>0</v>
      </c>
      <c r="L59" s="557">
        <f t="shared" si="12"/>
        <v>0</v>
      </c>
    </row>
    <row r="60" spans="1:12" s="550" customFormat="1" ht="23.45" customHeight="1" x14ac:dyDescent="0.2">
      <c r="A60" s="526" t="s">
        <v>724</v>
      </c>
      <c r="B60" s="529"/>
      <c r="C60" s="532"/>
      <c r="D60" s="554" t="s">
        <v>725</v>
      </c>
      <c r="E60" s="540">
        <f t="shared" si="0"/>
        <v>72</v>
      </c>
      <c r="F60" s="555">
        <f t="shared" ref="F60:L60" si="13">F61+F65</f>
        <v>72</v>
      </c>
      <c r="G60" s="557">
        <f t="shared" si="13"/>
        <v>0</v>
      </c>
      <c r="H60" s="557">
        <f t="shared" si="13"/>
        <v>0</v>
      </c>
      <c r="I60" s="557">
        <f t="shared" si="13"/>
        <v>0</v>
      </c>
      <c r="J60" s="557">
        <f t="shared" si="13"/>
        <v>0</v>
      </c>
      <c r="K60" s="557">
        <f t="shared" si="13"/>
        <v>0</v>
      </c>
      <c r="L60" s="557">
        <f t="shared" si="13"/>
        <v>0</v>
      </c>
    </row>
    <row r="61" spans="1:12" s="550" customFormat="1" ht="23.45" customHeight="1" x14ac:dyDescent="0.2">
      <c r="A61" s="526" t="s">
        <v>726</v>
      </c>
      <c r="B61" s="529"/>
      <c r="C61" s="532"/>
      <c r="D61" s="548" t="s">
        <v>727</v>
      </c>
      <c r="E61" s="540">
        <f t="shared" si="0"/>
        <v>0</v>
      </c>
      <c r="F61" s="555">
        <f>F62+F63+F64</f>
        <v>0</v>
      </c>
      <c r="G61" s="557">
        <f>G62+G63+G64</f>
        <v>0</v>
      </c>
      <c r="H61" s="557">
        <f>H62+H63+H64</f>
        <v>0</v>
      </c>
      <c r="I61" s="557">
        <f>I62+I63+I64</f>
        <v>0</v>
      </c>
      <c r="J61" s="545">
        <f t="shared" si="9"/>
        <v>0</v>
      </c>
      <c r="K61" s="545">
        <f t="shared" si="10"/>
        <v>0</v>
      </c>
      <c r="L61" s="545">
        <f t="shared" si="11"/>
        <v>0</v>
      </c>
    </row>
    <row r="62" spans="1:12" s="550" customFormat="1" ht="23.45" customHeight="1" x14ac:dyDescent="0.2">
      <c r="A62" s="526"/>
      <c r="B62" s="529" t="s">
        <v>728</v>
      </c>
      <c r="C62" s="532"/>
      <c r="D62" s="548" t="s">
        <v>729</v>
      </c>
      <c r="E62" s="540">
        <f t="shared" si="0"/>
        <v>0</v>
      </c>
      <c r="F62" s="555">
        <v>0</v>
      </c>
      <c r="G62" s="557">
        <v>0</v>
      </c>
      <c r="H62" s="557">
        <v>0</v>
      </c>
      <c r="I62" s="557">
        <v>0</v>
      </c>
      <c r="J62" s="545">
        <f t="shared" si="9"/>
        <v>0</v>
      </c>
      <c r="K62" s="545">
        <f t="shared" si="10"/>
        <v>0</v>
      </c>
      <c r="L62" s="545">
        <f t="shared" si="11"/>
        <v>0</v>
      </c>
    </row>
    <row r="63" spans="1:12" s="550" customFormat="1" ht="23.45" customHeight="1" x14ac:dyDescent="0.2">
      <c r="A63" s="526"/>
      <c r="B63" s="632" t="s">
        <v>730</v>
      </c>
      <c r="C63" s="646"/>
      <c r="D63" s="548" t="s">
        <v>731</v>
      </c>
      <c r="E63" s="540">
        <f t="shared" si="0"/>
        <v>0</v>
      </c>
      <c r="F63" s="555">
        <v>0</v>
      </c>
      <c r="G63" s="557">
        <v>0</v>
      </c>
      <c r="H63" s="557">
        <v>0</v>
      </c>
      <c r="I63" s="557">
        <v>0</v>
      </c>
      <c r="J63" s="545">
        <f t="shared" si="9"/>
        <v>0</v>
      </c>
      <c r="K63" s="545">
        <f t="shared" si="10"/>
        <v>0</v>
      </c>
      <c r="L63" s="545">
        <f t="shared" si="11"/>
        <v>0</v>
      </c>
    </row>
    <row r="64" spans="1:12" s="550" customFormat="1" ht="23.45" customHeight="1" x14ac:dyDescent="0.2">
      <c r="A64" s="526"/>
      <c r="B64" s="632" t="s">
        <v>732</v>
      </c>
      <c r="C64" s="646"/>
      <c r="D64" s="548" t="s">
        <v>733</v>
      </c>
      <c r="E64" s="540">
        <f t="shared" si="0"/>
        <v>0</v>
      </c>
      <c r="F64" s="555">
        <v>0</v>
      </c>
      <c r="G64" s="557">
        <v>0</v>
      </c>
      <c r="H64" s="557">
        <v>0</v>
      </c>
      <c r="I64" s="557">
        <v>0</v>
      </c>
      <c r="J64" s="545">
        <f t="shared" si="9"/>
        <v>0</v>
      </c>
      <c r="K64" s="545">
        <f t="shared" si="10"/>
        <v>0</v>
      </c>
      <c r="L64" s="545">
        <f t="shared" si="11"/>
        <v>0</v>
      </c>
    </row>
    <row r="65" spans="1:12" s="550" customFormat="1" ht="23.45" customHeight="1" x14ac:dyDescent="0.2">
      <c r="A65" s="526" t="s">
        <v>734</v>
      </c>
      <c r="B65" s="535"/>
      <c r="C65" s="532"/>
      <c r="D65" s="535" t="s">
        <v>735</v>
      </c>
      <c r="E65" s="540">
        <f t="shared" si="0"/>
        <v>72</v>
      </c>
      <c r="F65" s="555">
        <f>F68</f>
        <v>72</v>
      </c>
      <c r="G65" s="555"/>
      <c r="H65" s="555"/>
      <c r="I65" s="555">
        <f>I68</f>
        <v>0</v>
      </c>
      <c r="J65" s="555">
        <f>J68</f>
        <v>0</v>
      </c>
      <c r="K65" s="555"/>
      <c r="L65" s="555"/>
    </row>
    <row r="66" spans="1:12" s="550" customFormat="1" ht="23.45" customHeight="1" x14ac:dyDescent="0.2">
      <c r="A66" s="526"/>
      <c r="B66" s="529" t="s">
        <v>736</v>
      </c>
      <c r="C66" s="530"/>
      <c r="D66" s="548" t="s">
        <v>737</v>
      </c>
      <c r="E66" s="540">
        <f t="shared" si="0"/>
        <v>0</v>
      </c>
      <c r="F66" s="555">
        <v>0</v>
      </c>
      <c r="G66" s="557">
        <v>0</v>
      </c>
      <c r="H66" s="557">
        <v>0</v>
      </c>
      <c r="I66" s="557">
        <v>0</v>
      </c>
      <c r="J66" s="545">
        <f t="shared" si="9"/>
        <v>0</v>
      </c>
      <c r="K66" s="545">
        <f t="shared" si="10"/>
        <v>0</v>
      </c>
      <c r="L66" s="545">
        <f t="shared" si="11"/>
        <v>0</v>
      </c>
    </row>
    <row r="67" spans="1:12" s="550" customFormat="1" ht="23.45" customHeight="1" x14ac:dyDescent="0.2">
      <c r="A67" s="526"/>
      <c r="B67" s="636" t="s">
        <v>738</v>
      </c>
      <c r="C67" s="655"/>
      <c r="D67" s="548" t="s">
        <v>739</v>
      </c>
      <c r="E67" s="540">
        <f t="shared" si="0"/>
        <v>0</v>
      </c>
      <c r="F67" s="555"/>
      <c r="G67" s="557"/>
      <c r="H67" s="557"/>
      <c r="I67" s="557"/>
      <c r="J67" s="545"/>
      <c r="K67" s="545"/>
      <c r="L67" s="545">
        <v>0</v>
      </c>
    </row>
    <row r="68" spans="1:12" s="550" customFormat="1" ht="23.45" customHeight="1" x14ac:dyDescent="0.2">
      <c r="A68" s="526"/>
      <c r="B68" s="529" t="s">
        <v>740</v>
      </c>
      <c r="C68" s="530"/>
      <c r="D68" s="548" t="s">
        <v>741</v>
      </c>
      <c r="E68" s="540">
        <f t="shared" si="0"/>
        <v>72</v>
      </c>
      <c r="F68" s="555">
        <v>72</v>
      </c>
      <c r="G68" s="557"/>
      <c r="H68" s="557"/>
      <c r="I68" s="557">
        <v>0</v>
      </c>
      <c r="J68" s="545">
        <v>0</v>
      </c>
      <c r="K68" s="545"/>
      <c r="L68" s="545"/>
    </row>
    <row r="69" spans="1:12" ht="23.45" customHeight="1" x14ac:dyDescent="0.2">
      <c r="A69" s="639" t="s">
        <v>895</v>
      </c>
      <c r="B69" s="639"/>
      <c r="C69" s="640"/>
      <c r="D69" s="581" t="s">
        <v>890</v>
      </c>
      <c r="E69" s="617">
        <f>F69+G69+H69+I69</f>
        <v>72</v>
      </c>
      <c r="F69" s="583">
        <f>F70+F74+F78+F80+F94+F95</f>
        <v>72</v>
      </c>
      <c r="G69" s="583">
        <f>G70+G74+G78+G80+G94+G95</f>
        <v>0</v>
      </c>
      <c r="H69" s="583">
        <f>H70+H74+H78+H80+H94+H95</f>
        <v>0</v>
      </c>
      <c r="I69" s="583">
        <f>I70+I74+I78+I80+I94+I95</f>
        <v>0</v>
      </c>
      <c r="J69" s="589">
        <v>0</v>
      </c>
      <c r="K69" s="589">
        <v>0</v>
      </c>
      <c r="L69" s="589">
        <v>0</v>
      </c>
    </row>
    <row r="70" spans="1:12" ht="23.45" customHeight="1" x14ac:dyDescent="0.2">
      <c r="A70" s="526" t="s">
        <v>896</v>
      </c>
      <c r="B70" s="531"/>
      <c r="C70" s="532"/>
      <c r="D70" s="525" t="s">
        <v>645</v>
      </c>
      <c r="E70" s="540">
        <f>F70+G70+H70+I70</f>
        <v>0</v>
      </c>
      <c r="F70" s="542">
        <f t="shared" ref="F70:I72" si="14">F71</f>
        <v>0</v>
      </c>
      <c r="G70" s="543">
        <f t="shared" si="14"/>
        <v>0</v>
      </c>
      <c r="H70" s="543">
        <f t="shared" si="14"/>
        <v>0</v>
      </c>
      <c r="I70" s="543">
        <f t="shared" si="14"/>
        <v>0</v>
      </c>
      <c r="J70" s="545">
        <v>0</v>
      </c>
      <c r="K70" s="545">
        <v>0</v>
      </c>
      <c r="L70" s="545">
        <v>0</v>
      </c>
    </row>
    <row r="71" spans="1:12" s="550" customFormat="1" ht="23.45" customHeight="1" x14ac:dyDescent="0.2">
      <c r="A71" s="526" t="s">
        <v>897</v>
      </c>
      <c r="B71" s="529"/>
      <c r="C71" s="532"/>
      <c r="D71" s="527" t="s">
        <v>661</v>
      </c>
      <c r="E71" s="540">
        <f>F71+G71+H71+I71</f>
        <v>0</v>
      </c>
      <c r="F71" s="542">
        <f t="shared" si="14"/>
        <v>0</v>
      </c>
      <c r="G71" s="543">
        <f t="shared" si="14"/>
        <v>0</v>
      </c>
      <c r="H71" s="543">
        <f t="shared" si="14"/>
        <v>0</v>
      </c>
      <c r="I71" s="543">
        <f t="shared" si="14"/>
        <v>0</v>
      </c>
      <c r="J71" s="545">
        <v>0</v>
      </c>
      <c r="K71" s="545">
        <v>0</v>
      </c>
      <c r="L71" s="545">
        <v>0</v>
      </c>
    </row>
    <row r="72" spans="1:12" s="550" customFormat="1" ht="23.45" customHeight="1" x14ac:dyDescent="0.2">
      <c r="A72" s="526" t="s">
        <v>898</v>
      </c>
      <c r="B72" s="527"/>
      <c r="C72" s="528"/>
      <c r="D72" s="548" t="s">
        <v>701</v>
      </c>
      <c r="E72" s="545">
        <f t="shared" ref="E72:E77" si="15">F72+G72+H72+I72</f>
        <v>0</v>
      </c>
      <c r="F72" s="555">
        <f t="shared" si="14"/>
        <v>0</v>
      </c>
      <c r="G72" s="557">
        <f t="shared" si="14"/>
        <v>0</v>
      </c>
      <c r="H72" s="557">
        <f t="shared" si="14"/>
        <v>0</v>
      </c>
      <c r="I72" s="557">
        <f t="shared" si="14"/>
        <v>0</v>
      </c>
      <c r="J72" s="545">
        <v>0</v>
      </c>
      <c r="K72" s="545">
        <v>0</v>
      </c>
      <c r="L72" s="545">
        <v>0</v>
      </c>
    </row>
    <row r="73" spans="1:12" s="550" customFormat="1" ht="23.45" customHeight="1" x14ac:dyDescent="0.2">
      <c r="A73" s="635" t="s">
        <v>706</v>
      </c>
      <c r="B73" s="635"/>
      <c r="C73" s="636"/>
      <c r="D73" s="548" t="s">
        <v>707</v>
      </c>
      <c r="E73" s="545">
        <f t="shared" si="15"/>
        <v>0</v>
      </c>
      <c r="F73" s="555">
        <v>0</v>
      </c>
      <c r="G73" s="557">
        <v>0</v>
      </c>
      <c r="H73" s="557">
        <v>0</v>
      </c>
      <c r="I73" s="557">
        <v>0</v>
      </c>
      <c r="J73" s="545">
        <v>0</v>
      </c>
      <c r="K73" s="545">
        <v>0</v>
      </c>
      <c r="L73" s="545">
        <v>0</v>
      </c>
    </row>
    <row r="74" spans="1:12" s="550" customFormat="1" ht="23.45" customHeight="1" x14ac:dyDescent="0.2">
      <c r="A74" s="536" t="s">
        <v>710</v>
      </c>
      <c r="B74" s="552"/>
      <c r="C74" s="553"/>
      <c r="D74" s="554" t="s">
        <v>711</v>
      </c>
      <c r="E74" s="545">
        <f t="shared" si="15"/>
        <v>0</v>
      </c>
      <c r="F74" s="555">
        <f>F75</f>
        <v>0</v>
      </c>
      <c r="G74" s="557">
        <f>G75</f>
        <v>0</v>
      </c>
      <c r="H74" s="557">
        <f>H75</f>
        <v>0</v>
      </c>
      <c r="I74" s="557">
        <f>I75</f>
        <v>0</v>
      </c>
      <c r="J74" s="545">
        <v>0</v>
      </c>
      <c r="K74" s="545">
        <v>0</v>
      </c>
      <c r="L74" s="545">
        <v>0</v>
      </c>
    </row>
    <row r="75" spans="1:12" s="550" customFormat="1" ht="23.45" customHeight="1" x14ac:dyDescent="0.2">
      <c r="A75" s="536" t="s">
        <v>712</v>
      </c>
      <c r="B75" s="535"/>
      <c r="C75" s="532"/>
      <c r="D75" s="548" t="s">
        <v>713</v>
      </c>
      <c r="E75" s="545">
        <f t="shared" si="15"/>
        <v>0</v>
      </c>
      <c r="F75" s="555">
        <f>F76+F77</f>
        <v>0</v>
      </c>
      <c r="G75" s="557">
        <f>G76+G77</f>
        <v>0</v>
      </c>
      <c r="H75" s="557">
        <f>H76+H77</f>
        <v>0</v>
      </c>
      <c r="I75" s="557">
        <f>I76+I77</f>
        <v>0</v>
      </c>
      <c r="J75" s="545">
        <v>0</v>
      </c>
      <c r="K75" s="545">
        <v>0</v>
      </c>
      <c r="L75" s="545">
        <v>0</v>
      </c>
    </row>
    <row r="76" spans="1:12" s="550" customFormat="1" ht="23.45" customHeight="1" x14ac:dyDescent="0.2">
      <c r="A76" s="536"/>
      <c r="B76" s="529" t="s">
        <v>714</v>
      </c>
      <c r="C76" s="530"/>
      <c r="D76" s="548" t="s">
        <v>715</v>
      </c>
      <c r="E76" s="545">
        <f t="shared" si="15"/>
        <v>0</v>
      </c>
      <c r="F76" s="555">
        <v>0</v>
      </c>
      <c r="G76" s="557">
        <v>0</v>
      </c>
      <c r="H76" s="557">
        <v>0</v>
      </c>
      <c r="I76" s="557">
        <v>0</v>
      </c>
      <c r="J76" s="545">
        <v>0</v>
      </c>
      <c r="K76" s="545">
        <v>0</v>
      </c>
      <c r="L76" s="545">
        <v>0</v>
      </c>
    </row>
    <row r="77" spans="1:12" s="550" customFormat="1" ht="23.45" customHeight="1" x14ac:dyDescent="0.2">
      <c r="A77" s="536"/>
      <c r="B77" s="529" t="s">
        <v>716</v>
      </c>
      <c r="C77" s="530"/>
      <c r="D77" s="548" t="s">
        <v>717</v>
      </c>
      <c r="E77" s="545">
        <f t="shared" si="15"/>
        <v>0</v>
      </c>
      <c r="F77" s="555">
        <v>0</v>
      </c>
      <c r="G77" s="557">
        <v>0</v>
      </c>
      <c r="H77" s="557">
        <v>0</v>
      </c>
      <c r="I77" s="557">
        <v>0</v>
      </c>
      <c r="J77" s="545">
        <f t="shared" ref="J77:J93" si="16">E77</f>
        <v>0</v>
      </c>
      <c r="K77" s="545">
        <f t="shared" ref="K77:K93" si="17">E77</f>
        <v>0</v>
      </c>
      <c r="L77" s="545">
        <v>0</v>
      </c>
    </row>
    <row r="78" spans="1:12" s="550" customFormat="1" ht="23.45" customHeight="1" x14ac:dyDescent="0.2">
      <c r="A78" s="536" t="s">
        <v>718</v>
      </c>
      <c r="B78" s="529"/>
      <c r="C78" s="530"/>
      <c r="D78" s="554" t="s">
        <v>719</v>
      </c>
      <c r="E78" s="540">
        <f>E79</f>
        <v>0</v>
      </c>
      <c r="F78" s="540">
        <f>F79</f>
        <v>0</v>
      </c>
      <c r="G78" s="540">
        <f>G79</f>
        <v>0</v>
      </c>
      <c r="H78" s="540">
        <f>H79</f>
        <v>0</v>
      </c>
      <c r="I78" s="540">
        <f>I79</f>
        <v>0</v>
      </c>
      <c r="J78" s="545">
        <f>E78</f>
        <v>0</v>
      </c>
      <c r="K78" s="545">
        <f>E78</f>
        <v>0</v>
      </c>
      <c r="L78" s="545">
        <f>E78</f>
        <v>0</v>
      </c>
    </row>
    <row r="79" spans="1:12" ht="23.45" customHeight="1" x14ac:dyDescent="0.2">
      <c r="A79" s="536"/>
      <c r="B79" s="491" t="s">
        <v>720</v>
      </c>
      <c r="C79" s="530"/>
      <c r="D79" s="548" t="s">
        <v>721</v>
      </c>
      <c r="E79" s="540">
        <f>F79+G79+H79+I79</f>
        <v>0</v>
      </c>
      <c r="F79" s="555">
        <v>0</v>
      </c>
      <c r="G79" s="557">
        <v>0</v>
      </c>
      <c r="H79" s="557">
        <v>0</v>
      </c>
      <c r="I79" s="557">
        <v>0</v>
      </c>
      <c r="J79" s="545"/>
      <c r="K79" s="545"/>
      <c r="L79" s="545"/>
    </row>
    <row r="80" spans="1:12" ht="23.45" customHeight="1" x14ac:dyDescent="0.2">
      <c r="A80" s="526" t="s">
        <v>722</v>
      </c>
      <c r="B80" s="529"/>
      <c r="C80" s="532"/>
      <c r="D80" s="525" t="s">
        <v>723</v>
      </c>
      <c r="E80" s="540">
        <f t="shared" ref="E80:E112" si="18">F80+G80+H80+I80</f>
        <v>72</v>
      </c>
      <c r="F80" s="542">
        <f>F81</f>
        <v>72</v>
      </c>
      <c r="G80" s="543">
        <f>G81</f>
        <v>0</v>
      </c>
      <c r="H80" s="543">
        <f>H81</f>
        <v>0</v>
      </c>
      <c r="I80" s="543">
        <f>I81</f>
        <v>0</v>
      </c>
      <c r="J80" s="545">
        <v>0</v>
      </c>
      <c r="K80" s="545">
        <v>0</v>
      </c>
      <c r="L80" s="545">
        <v>0</v>
      </c>
    </row>
    <row r="81" spans="1:12" s="550" customFormat="1" ht="23.45" customHeight="1" x14ac:dyDescent="0.2">
      <c r="A81" s="526" t="s">
        <v>724</v>
      </c>
      <c r="B81" s="529"/>
      <c r="C81" s="532"/>
      <c r="D81" s="525" t="s">
        <v>725</v>
      </c>
      <c r="E81" s="540">
        <f t="shared" si="18"/>
        <v>72</v>
      </c>
      <c r="F81" s="542">
        <f>F82+F84</f>
        <v>72</v>
      </c>
      <c r="G81" s="543">
        <f>G82+G84</f>
        <v>0</v>
      </c>
      <c r="H81" s="543">
        <f>H82+H84</f>
        <v>0</v>
      </c>
      <c r="I81" s="543">
        <f>I82+I84</f>
        <v>0</v>
      </c>
      <c r="J81" s="545">
        <v>0</v>
      </c>
      <c r="K81" s="545">
        <v>0</v>
      </c>
      <c r="L81" s="545">
        <v>0</v>
      </c>
    </row>
    <row r="82" spans="1:12" s="550" customFormat="1" ht="23.45" customHeight="1" x14ac:dyDescent="0.2">
      <c r="A82" s="526" t="s">
        <v>899</v>
      </c>
      <c r="B82" s="529"/>
      <c r="C82" s="532"/>
      <c r="D82" s="548" t="s">
        <v>727</v>
      </c>
      <c r="E82" s="540">
        <f t="shared" si="18"/>
        <v>0</v>
      </c>
      <c r="F82" s="555">
        <f>F83</f>
        <v>0</v>
      </c>
      <c r="G82" s="557">
        <f>G83</f>
        <v>0</v>
      </c>
      <c r="H82" s="557">
        <f>H83</f>
        <v>0</v>
      </c>
      <c r="I82" s="557">
        <f>I83</f>
        <v>0</v>
      </c>
      <c r="J82" s="545">
        <f t="shared" si="16"/>
        <v>0</v>
      </c>
      <c r="K82" s="545">
        <f t="shared" si="17"/>
        <v>0</v>
      </c>
      <c r="L82" s="545">
        <f t="shared" ref="L82:L93" si="19">E82</f>
        <v>0</v>
      </c>
    </row>
    <row r="83" spans="1:12" s="550" customFormat="1" ht="23.45" customHeight="1" x14ac:dyDescent="0.2">
      <c r="A83" s="526"/>
      <c r="B83" s="629" t="s">
        <v>730</v>
      </c>
      <c r="C83" s="632"/>
      <c r="D83" s="548" t="s">
        <v>731</v>
      </c>
      <c r="E83" s="545">
        <f t="shared" si="18"/>
        <v>0</v>
      </c>
      <c r="F83" s="555"/>
      <c r="G83" s="557"/>
      <c r="H83" s="557"/>
      <c r="I83" s="557"/>
      <c r="J83" s="545">
        <f t="shared" si="16"/>
        <v>0</v>
      </c>
      <c r="K83" s="545">
        <f t="shared" si="17"/>
        <v>0</v>
      </c>
      <c r="L83" s="545">
        <f t="shared" si="19"/>
        <v>0</v>
      </c>
    </row>
    <row r="84" spans="1:12" s="550" customFormat="1" ht="23.45" customHeight="1" x14ac:dyDescent="0.2">
      <c r="A84" s="526"/>
      <c r="B84" s="629" t="s">
        <v>900</v>
      </c>
      <c r="C84" s="632"/>
      <c r="D84" s="548" t="s">
        <v>735</v>
      </c>
      <c r="E84" s="545">
        <f t="shared" si="18"/>
        <v>72</v>
      </c>
      <c r="F84" s="555">
        <f>F85+F86+F90</f>
        <v>72</v>
      </c>
      <c r="G84" s="557">
        <f>G85+G86+G90</f>
        <v>0</v>
      </c>
      <c r="H84" s="557">
        <f>H85+H86+H90</f>
        <v>0</v>
      </c>
      <c r="I84" s="557">
        <f>I85+I86+I90</f>
        <v>0</v>
      </c>
      <c r="J84" s="545">
        <v>0</v>
      </c>
      <c r="K84" s="545">
        <v>0</v>
      </c>
      <c r="L84" s="545">
        <v>0</v>
      </c>
    </row>
    <row r="85" spans="1:12" s="563" customFormat="1" ht="23.45" customHeight="1" x14ac:dyDescent="0.2">
      <c r="A85" s="526"/>
      <c r="B85" s="529" t="s">
        <v>740</v>
      </c>
      <c r="C85" s="530"/>
      <c r="D85" s="548" t="s">
        <v>741</v>
      </c>
      <c r="E85" s="545">
        <f t="shared" si="18"/>
        <v>72</v>
      </c>
      <c r="F85" s="545">
        <v>72</v>
      </c>
      <c r="G85" s="545">
        <f t="shared" ref="G85:L85" si="20">G68</f>
        <v>0</v>
      </c>
      <c r="H85" s="545">
        <f t="shared" si="20"/>
        <v>0</v>
      </c>
      <c r="I85" s="545">
        <v>0</v>
      </c>
      <c r="J85" s="545">
        <v>0</v>
      </c>
      <c r="K85" s="545">
        <f t="shared" si="20"/>
        <v>0</v>
      </c>
      <c r="L85" s="545">
        <f t="shared" si="20"/>
        <v>0</v>
      </c>
    </row>
    <row r="86" spans="1:12" s="563" customFormat="1" ht="23.45" customHeight="1" x14ac:dyDescent="0.2">
      <c r="A86" s="559"/>
      <c r="B86" s="637" t="s">
        <v>744</v>
      </c>
      <c r="C86" s="638"/>
      <c r="D86" s="560" t="s">
        <v>745</v>
      </c>
      <c r="E86" s="545">
        <f t="shared" si="18"/>
        <v>0</v>
      </c>
      <c r="F86" s="561">
        <f>F87+F88+F89</f>
        <v>0</v>
      </c>
      <c r="G86" s="562">
        <f>G87+G88+G89</f>
        <v>0</v>
      </c>
      <c r="H86" s="562">
        <f>H87+H88+H89</f>
        <v>0</v>
      </c>
      <c r="I86" s="562">
        <f>I87+I88+I89</f>
        <v>0</v>
      </c>
      <c r="J86" s="545">
        <v>0</v>
      </c>
      <c r="K86" s="545">
        <v>0</v>
      </c>
      <c r="L86" s="545">
        <v>0</v>
      </c>
    </row>
    <row r="87" spans="1:12" s="563" customFormat="1" ht="23.45" customHeight="1" x14ac:dyDescent="0.2">
      <c r="A87" s="559"/>
      <c r="B87" s="564"/>
      <c r="C87" s="565" t="s">
        <v>746</v>
      </c>
      <c r="D87" s="560" t="s">
        <v>747</v>
      </c>
      <c r="E87" s="545">
        <f t="shared" si="18"/>
        <v>0</v>
      </c>
      <c r="F87" s="561"/>
      <c r="G87" s="562"/>
      <c r="H87" s="562"/>
      <c r="I87" s="562">
        <v>0</v>
      </c>
      <c r="J87" s="545">
        <v>0</v>
      </c>
      <c r="K87" s="545">
        <v>0</v>
      </c>
      <c r="L87" s="545">
        <v>0</v>
      </c>
    </row>
    <row r="88" spans="1:12" s="563" customFormat="1" ht="23.45" customHeight="1" x14ac:dyDescent="0.2">
      <c r="A88" s="559"/>
      <c r="B88" s="564"/>
      <c r="C88" s="565" t="s">
        <v>748</v>
      </c>
      <c r="D88" s="560" t="s">
        <v>749</v>
      </c>
      <c r="E88" s="545">
        <f t="shared" si="18"/>
        <v>0</v>
      </c>
      <c r="F88" s="561"/>
      <c r="G88" s="562"/>
      <c r="H88" s="562"/>
      <c r="I88" s="562"/>
      <c r="J88" s="545">
        <f t="shared" si="16"/>
        <v>0</v>
      </c>
      <c r="K88" s="545">
        <f t="shared" si="17"/>
        <v>0</v>
      </c>
      <c r="L88" s="545">
        <f t="shared" si="19"/>
        <v>0</v>
      </c>
    </row>
    <row r="89" spans="1:12" s="563" customFormat="1" ht="23.45" customHeight="1" x14ac:dyDescent="0.2">
      <c r="A89" s="559"/>
      <c r="B89" s="564"/>
      <c r="C89" s="566" t="s">
        <v>750</v>
      </c>
      <c r="D89" s="560" t="s">
        <v>751</v>
      </c>
      <c r="E89" s="545">
        <f t="shared" si="18"/>
        <v>0</v>
      </c>
      <c r="F89" s="561"/>
      <c r="G89" s="562"/>
      <c r="H89" s="562"/>
      <c r="I89" s="562"/>
      <c r="J89" s="545">
        <f t="shared" si="16"/>
        <v>0</v>
      </c>
      <c r="K89" s="545">
        <f t="shared" si="17"/>
        <v>0</v>
      </c>
      <c r="L89" s="545">
        <f t="shared" si="19"/>
        <v>0</v>
      </c>
    </row>
    <row r="90" spans="1:12" s="563" customFormat="1" ht="23.45" customHeight="1" x14ac:dyDescent="0.2">
      <c r="A90" s="559"/>
      <c r="B90" s="637" t="s">
        <v>752</v>
      </c>
      <c r="C90" s="638"/>
      <c r="D90" s="560" t="s">
        <v>753</v>
      </c>
      <c r="E90" s="545">
        <f t="shared" si="18"/>
        <v>0</v>
      </c>
      <c r="F90" s="561">
        <f>F91+F92+F93</f>
        <v>0</v>
      </c>
      <c r="G90" s="562">
        <f>G91+G92+G93</f>
        <v>0</v>
      </c>
      <c r="H90" s="562">
        <f>H91+H92+H93</f>
        <v>0</v>
      </c>
      <c r="I90" s="562">
        <f>I91+I92+I93</f>
        <v>0</v>
      </c>
      <c r="J90" s="545">
        <f t="shared" si="16"/>
        <v>0</v>
      </c>
      <c r="K90" s="545">
        <f t="shared" si="17"/>
        <v>0</v>
      </c>
      <c r="L90" s="545">
        <f t="shared" si="19"/>
        <v>0</v>
      </c>
    </row>
    <row r="91" spans="1:12" s="563" customFormat="1" ht="23.45" customHeight="1" x14ac:dyDescent="0.2">
      <c r="A91" s="559"/>
      <c r="B91" s="564"/>
      <c r="C91" s="565" t="s">
        <v>754</v>
      </c>
      <c r="D91" s="560" t="s">
        <v>755</v>
      </c>
      <c r="E91" s="545">
        <f t="shared" si="18"/>
        <v>0</v>
      </c>
      <c r="F91" s="561"/>
      <c r="G91" s="562"/>
      <c r="H91" s="562"/>
      <c r="I91" s="562"/>
      <c r="J91" s="545">
        <f t="shared" si="16"/>
        <v>0</v>
      </c>
      <c r="K91" s="545">
        <f t="shared" si="17"/>
        <v>0</v>
      </c>
      <c r="L91" s="545">
        <f t="shared" si="19"/>
        <v>0</v>
      </c>
    </row>
    <row r="92" spans="1:12" s="563" customFormat="1" ht="23.45" customHeight="1" x14ac:dyDescent="0.2">
      <c r="A92" s="559"/>
      <c r="B92" s="564"/>
      <c r="C92" s="565" t="s">
        <v>756</v>
      </c>
      <c r="D92" s="560" t="s">
        <v>757</v>
      </c>
      <c r="E92" s="545">
        <f t="shared" si="18"/>
        <v>0</v>
      </c>
      <c r="F92" s="561"/>
      <c r="G92" s="562"/>
      <c r="H92" s="562"/>
      <c r="I92" s="562"/>
      <c r="J92" s="545">
        <f t="shared" si="16"/>
        <v>0</v>
      </c>
      <c r="K92" s="545">
        <f t="shared" si="17"/>
        <v>0</v>
      </c>
      <c r="L92" s="545">
        <f t="shared" si="19"/>
        <v>0</v>
      </c>
    </row>
    <row r="93" spans="1:12" s="550" customFormat="1" ht="23.45" customHeight="1" x14ac:dyDescent="0.2">
      <c r="A93" s="559"/>
      <c r="B93" s="564"/>
      <c r="C93" s="565" t="s">
        <v>758</v>
      </c>
      <c r="D93" s="560" t="s">
        <v>759</v>
      </c>
      <c r="E93" s="545">
        <f t="shared" si="18"/>
        <v>0</v>
      </c>
      <c r="F93" s="561"/>
      <c r="G93" s="562"/>
      <c r="H93" s="562"/>
      <c r="I93" s="562"/>
      <c r="J93" s="545">
        <f t="shared" si="16"/>
        <v>0</v>
      </c>
      <c r="K93" s="545">
        <f t="shared" si="17"/>
        <v>0</v>
      </c>
      <c r="L93" s="545">
        <f t="shared" si="19"/>
        <v>0</v>
      </c>
    </row>
    <row r="94" spans="1:12" s="550" customFormat="1" ht="42.6" customHeight="1" thickBot="1" x14ac:dyDescent="0.25">
      <c r="A94" s="633" t="s">
        <v>762</v>
      </c>
      <c r="B94" s="633"/>
      <c r="C94" s="634"/>
      <c r="D94" s="568" t="s">
        <v>763</v>
      </c>
      <c r="E94" s="545"/>
      <c r="F94" s="569"/>
      <c r="G94" s="570"/>
      <c r="H94" s="570"/>
      <c r="I94" s="570"/>
      <c r="J94" s="545"/>
      <c r="K94" s="545"/>
      <c r="L94" s="545"/>
    </row>
    <row r="95" spans="1:12" ht="57" customHeight="1" x14ac:dyDescent="0.2">
      <c r="A95" s="630" t="s">
        <v>823</v>
      </c>
      <c r="B95" s="631"/>
      <c r="C95" s="631"/>
      <c r="D95" s="574" t="s">
        <v>824</v>
      </c>
      <c r="E95" s="540">
        <f t="shared" si="18"/>
        <v>0</v>
      </c>
      <c r="F95" s="569">
        <f>F97</f>
        <v>0</v>
      </c>
      <c r="G95" s="569">
        <f t="shared" ref="G95:L95" si="21">G97</f>
        <v>0</v>
      </c>
      <c r="H95" s="569">
        <f t="shared" si="21"/>
        <v>0</v>
      </c>
      <c r="I95" s="569">
        <f t="shared" si="21"/>
        <v>0</v>
      </c>
      <c r="J95" s="609">
        <f t="shared" si="21"/>
        <v>0</v>
      </c>
      <c r="K95" s="609">
        <f t="shared" si="21"/>
        <v>0</v>
      </c>
      <c r="L95" s="609">
        <f t="shared" si="21"/>
        <v>0</v>
      </c>
    </row>
    <row r="96" spans="1:12" ht="40.15" customHeight="1" x14ac:dyDescent="0.2">
      <c r="A96" s="571"/>
      <c r="B96" s="629" t="s">
        <v>825</v>
      </c>
      <c r="C96" s="628"/>
      <c r="D96" s="544" t="s">
        <v>826</v>
      </c>
      <c r="E96" s="576">
        <v>0</v>
      </c>
      <c r="F96" s="577">
        <f>F97+F98+F99</f>
        <v>0</v>
      </c>
      <c r="G96" s="557">
        <v>0</v>
      </c>
      <c r="H96" s="557">
        <v>0</v>
      </c>
      <c r="I96" s="557">
        <v>0</v>
      </c>
      <c r="J96" s="555">
        <v>0</v>
      </c>
      <c r="K96" s="557">
        <v>0</v>
      </c>
      <c r="L96" s="557">
        <v>0</v>
      </c>
    </row>
    <row r="97" spans="1:12" ht="23.45" customHeight="1" x14ac:dyDescent="0.2">
      <c r="A97" s="578"/>
      <c r="B97" s="578"/>
      <c r="C97" s="529" t="s">
        <v>766</v>
      </c>
      <c r="D97" s="544" t="s">
        <v>827</v>
      </c>
      <c r="E97" s="576">
        <v>0</v>
      </c>
      <c r="F97" s="555">
        <v>0</v>
      </c>
      <c r="G97" s="557">
        <v>0</v>
      </c>
      <c r="H97" s="557">
        <v>0</v>
      </c>
      <c r="I97" s="557">
        <v>0</v>
      </c>
      <c r="J97" s="555">
        <v>0</v>
      </c>
      <c r="K97" s="557">
        <v>0</v>
      </c>
      <c r="L97" s="557">
        <v>0</v>
      </c>
    </row>
    <row r="98" spans="1:12" ht="23.45" customHeight="1" x14ac:dyDescent="0.2">
      <c r="A98" s="578"/>
      <c r="B98" s="578"/>
      <c r="C98" s="529" t="s">
        <v>768</v>
      </c>
      <c r="D98" s="544" t="s">
        <v>828</v>
      </c>
      <c r="E98" s="576">
        <f t="shared" si="18"/>
        <v>0</v>
      </c>
      <c r="F98" s="555">
        <v>0</v>
      </c>
      <c r="G98" s="557">
        <v>0</v>
      </c>
      <c r="H98" s="557">
        <v>0</v>
      </c>
      <c r="I98" s="557">
        <v>0</v>
      </c>
      <c r="J98" s="555">
        <v>0</v>
      </c>
      <c r="K98" s="557">
        <v>0</v>
      </c>
      <c r="L98" s="557">
        <v>0</v>
      </c>
    </row>
    <row r="99" spans="1:12" ht="23.45" customHeight="1" x14ac:dyDescent="0.2">
      <c r="A99" s="578"/>
      <c r="B99" s="578"/>
      <c r="C99" s="529" t="s">
        <v>770</v>
      </c>
      <c r="D99" s="544" t="s">
        <v>829</v>
      </c>
      <c r="E99" s="576">
        <f t="shared" si="18"/>
        <v>0</v>
      </c>
      <c r="F99" s="555">
        <v>0</v>
      </c>
      <c r="G99" s="557">
        <v>0</v>
      </c>
      <c r="H99" s="557">
        <v>0</v>
      </c>
      <c r="I99" s="557">
        <v>0</v>
      </c>
      <c r="J99" s="555">
        <v>0</v>
      </c>
      <c r="K99" s="557">
        <v>0</v>
      </c>
      <c r="L99" s="557">
        <v>0</v>
      </c>
    </row>
    <row r="100" spans="1:12" ht="23.45" customHeight="1" x14ac:dyDescent="0.2">
      <c r="A100" s="578"/>
      <c r="B100" s="627" t="s">
        <v>830</v>
      </c>
      <c r="C100" s="628"/>
      <c r="D100" s="544" t="s">
        <v>831</v>
      </c>
      <c r="E100" s="576">
        <f t="shared" si="18"/>
        <v>0</v>
      </c>
      <c r="F100" s="555">
        <v>0</v>
      </c>
      <c r="G100" s="557">
        <v>0</v>
      </c>
      <c r="H100" s="557">
        <v>0</v>
      </c>
      <c r="I100" s="557">
        <v>0</v>
      </c>
      <c r="J100" s="555">
        <v>0</v>
      </c>
      <c r="K100" s="557">
        <v>0</v>
      </c>
      <c r="L100" s="557">
        <v>0</v>
      </c>
    </row>
    <row r="101" spans="1:12" ht="23.45" customHeight="1" x14ac:dyDescent="0.2">
      <c r="A101" s="578"/>
      <c r="B101" s="578"/>
      <c r="C101" s="529" t="s">
        <v>766</v>
      </c>
      <c r="D101" s="544" t="s">
        <v>832</v>
      </c>
      <c r="E101" s="576">
        <f t="shared" si="18"/>
        <v>0</v>
      </c>
      <c r="F101" s="555">
        <v>0</v>
      </c>
      <c r="G101" s="557">
        <v>0</v>
      </c>
      <c r="H101" s="557">
        <v>0</v>
      </c>
      <c r="I101" s="557">
        <v>0</v>
      </c>
      <c r="J101" s="555">
        <v>0</v>
      </c>
      <c r="K101" s="557">
        <v>0</v>
      </c>
      <c r="L101" s="557">
        <v>0</v>
      </c>
    </row>
    <row r="102" spans="1:12" ht="23.45" customHeight="1" x14ac:dyDescent="0.2">
      <c r="A102" s="578"/>
      <c r="B102" s="578"/>
      <c r="C102" s="529" t="s">
        <v>768</v>
      </c>
      <c r="D102" s="544" t="s">
        <v>833</v>
      </c>
      <c r="E102" s="576">
        <f t="shared" si="18"/>
        <v>0</v>
      </c>
      <c r="F102" s="555">
        <v>0</v>
      </c>
      <c r="G102" s="557">
        <v>0</v>
      </c>
      <c r="H102" s="557">
        <v>0</v>
      </c>
      <c r="I102" s="557">
        <v>0</v>
      </c>
      <c r="J102" s="555">
        <v>0</v>
      </c>
      <c r="K102" s="557">
        <v>0</v>
      </c>
      <c r="L102" s="557">
        <v>0</v>
      </c>
    </row>
    <row r="103" spans="1:12" ht="23.45" customHeight="1" x14ac:dyDescent="0.2">
      <c r="A103" s="578"/>
      <c r="B103" s="578"/>
      <c r="C103" s="529" t="s">
        <v>770</v>
      </c>
      <c r="D103" s="544" t="s">
        <v>834</v>
      </c>
      <c r="E103" s="576">
        <f t="shared" si="18"/>
        <v>0</v>
      </c>
      <c r="F103" s="555">
        <v>0</v>
      </c>
      <c r="G103" s="557">
        <v>0</v>
      </c>
      <c r="H103" s="557">
        <v>0</v>
      </c>
      <c r="I103" s="557">
        <v>0</v>
      </c>
      <c r="J103" s="555">
        <v>0</v>
      </c>
      <c r="K103" s="557">
        <v>0</v>
      </c>
      <c r="L103" s="557">
        <v>0</v>
      </c>
    </row>
    <row r="104" spans="1:12" ht="23.45" customHeight="1" x14ac:dyDescent="0.2">
      <c r="A104" s="578"/>
      <c r="B104" s="627" t="s">
        <v>835</v>
      </c>
      <c r="C104" s="628"/>
      <c r="D104" s="544" t="s">
        <v>836</v>
      </c>
      <c r="E104" s="576">
        <f t="shared" si="18"/>
        <v>0</v>
      </c>
      <c r="F104" s="555">
        <v>0</v>
      </c>
      <c r="G104" s="557">
        <v>0</v>
      </c>
      <c r="H104" s="557">
        <v>0</v>
      </c>
      <c r="I104" s="557">
        <v>0</v>
      </c>
      <c r="J104" s="555">
        <v>0</v>
      </c>
      <c r="K104" s="557">
        <v>0</v>
      </c>
      <c r="L104" s="557">
        <v>0</v>
      </c>
    </row>
    <row r="105" spans="1:12" ht="23.45" customHeight="1" x14ac:dyDescent="0.2">
      <c r="A105" s="578"/>
      <c r="B105" s="578"/>
      <c r="C105" s="529" t="s">
        <v>766</v>
      </c>
      <c r="D105" s="544" t="s">
        <v>837</v>
      </c>
      <c r="E105" s="576">
        <f t="shared" si="18"/>
        <v>0</v>
      </c>
      <c r="F105" s="555">
        <v>0</v>
      </c>
      <c r="G105" s="557">
        <v>0</v>
      </c>
      <c r="H105" s="557">
        <v>0</v>
      </c>
      <c r="I105" s="557">
        <v>0</v>
      </c>
      <c r="J105" s="555">
        <v>0</v>
      </c>
      <c r="K105" s="557">
        <v>0</v>
      </c>
      <c r="L105" s="557">
        <v>0</v>
      </c>
    </row>
    <row r="106" spans="1:12" ht="23.45" customHeight="1" x14ac:dyDescent="0.2">
      <c r="A106" s="578"/>
      <c r="B106" s="578"/>
      <c r="C106" s="529" t="s">
        <v>768</v>
      </c>
      <c r="D106" s="544" t="s">
        <v>838</v>
      </c>
      <c r="E106" s="576">
        <f t="shared" si="18"/>
        <v>0</v>
      </c>
      <c r="F106" s="555">
        <v>0</v>
      </c>
      <c r="G106" s="557">
        <v>0</v>
      </c>
      <c r="H106" s="557">
        <v>0</v>
      </c>
      <c r="I106" s="557">
        <v>0</v>
      </c>
      <c r="J106" s="555">
        <v>0</v>
      </c>
      <c r="K106" s="557">
        <v>0</v>
      </c>
      <c r="L106" s="557">
        <v>0</v>
      </c>
    </row>
    <row r="107" spans="1:12" ht="23.45" customHeight="1" x14ac:dyDescent="0.2">
      <c r="A107" s="578"/>
      <c r="B107" s="578"/>
      <c r="C107" s="529" t="s">
        <v>770</v>
      </c>
      <c r="D107" s="544" t="s">
        <v>839</v>
      </c>
      <c r="E107" s="576">
        <f t="shared" si="18"/>
        <v>0</v>
      </c>
      <c r="F107" s="555">
        <v>0</v>
      </c>
      <c r="G107" s="557">
        <v>0</v>
      </c>
      <c r="H107" s="557">
        <v>0</v>
      </c>
      <c r="I107" s="557">
        <v>0</v>
      </c>
      <c r="J107" s="555">
        <v>0</v>
      </c>
      <c r="K107" s="557">
        <v>0</v>
      </c>
      <c r="L107" s="557">
        <v>0</v>
      </c>
    </row>
    <row r="108" spans="1:12" ht="35.450000000000003" customHeight="1" x14ac:dyDescent="0.2">
      <c r="A108" s="578"/>
      <c r="B108" s="627" t="s">
        <v>840</v>
      </c>
      <c r="C108" s="628"/>
      <c r="D108" s="544" t="s">
        <v>841</v>
      </c>
      <c r="E108" s="576">
        <f t="shared" si="18"/>
        <v>0</v>
      </c>
      <c r="F108" s="555">
        <v>0</v>
      </c>
      <c r="G108" s="557">
        <v>0</v>
      </c>
      <c r="H108" s="557">
        <v>0</v>
      </c>
      <c r="I108" s="557">
        <v>0</v>
      </c>
      <c r="J108" s="555">
        <v>0</v>
      </c>
      <c r="K108" s="557">
        <v>0</v>
      </c>
      <c r="L108" s="557">
        <v>0</v>
      </c>
    </row>
    <row r="109" spans="1:12" ht="23.45" customHeight="1" x14ac:dyDescent="0.2">
      <c r="A109" s="578"/>
      <c r="B109" s="578"/>
      <c r="C109" s="529" t="s">
        <v>766</v>
      </c>
      <c r="D109" s="544" t="s">
        <v>842</v>
      </c>
      <c r="E109" s="576">
        <f t="shared" si="18"/>
        <v>0</v>
      </c>
      <c r="F109" s="555">
        <v>0</v>
      </c>
      <c r="G109" s="557">
        <v>0</v>
      </c>
      <c r="H109" s="557">
        <v>0</v>
      </c>
      <c r="I109" s="557">
        <v>0</v>
      </c>
      <c r="J109" s="555">
        <v>0</v>
      </c>
      <c r="K109" s="557">
        <v>0</v>
      </c>
      <c r="L109" s="557">
        <v>0</v>
      </c>
    </row>
    <row r="110" spans="1:12" ht="23.45" customHeight="1" x14ac:dyDescent="0.2">
      <c r="A110" s="578"/>
      <c r="B110" s="578"/>
      <c r="C110" s="529" t="s">
        <v>768</v>
      </c>
      <c r="D110" s="544" t="s">
        <v>843</v>
      </c>
      <c r="E110" s="576">
        <f t="shared" si="18"/>
        <v>0</v>
      </c>
      <c r="F110" s="555">
        <v>0</v>
      </c>
      <c r="G110" s="557">
        <v>0</v>
      </c>
      <c r="H110" s="557">
        <v>0</v>
      </c>
      <c r="I110" s="557">
        <v>0</v>
      </c>
      <c r="J110" s="555">
        <v>0</v>
      </c>
      <c r="K110" s="557">
        <v>0</v>
      </c>
      <c r="L110" s="557">
        <v>0</v>
      </c>
    </row>
    <row r="111" spans="1:12" ht="23.45" customHeight="1" x14ac:dyDescent="0.2">
      <c r="A111" s="578"/>
      <c r="B111" s="578"/>
      <c r="C111" s="529" t="s">
        <v>766</v>
      </c>
      <c r="D111" s="544" t="s">
        <v>887</v>
      </c>
      <c r="E111" s="576">
        <f t="shared" si="18"/>
        <v>0</v>
      </c>
      <c r="F111" s="555">
        <v>0</v>
      </c>
      <c r="G111" s="557">
        <v>0</v>
      </c>
      <c r="H111" s="557">
        <v>0</v>
      </c>
      <c r="I111" s="557">
        <v>0</v>
      </c>
      <c r="J111" s="555">
        <v>0</v>
      </c>
      <c r="K111" s="557">
        <v>0</v>
      </c>
      <c r="L111" s="557">
        <v>0</v>
      </c>
    </row>
    <row r="112" spans="1:12" ht="23.45" customHeight="1" x14ac:dyDescent="0.2">
      <c r="A112" s="578"/>
      <c r="B112" s="578"/>
      <c r="C112" s="529" t="s">
        <v>768</v>
      </c>
      <c r="D112" s="544" t="s">
        <v>888</v>
      </c>
      <c r="E112" s="576">
        <f t="shared" si="18"/>
        <v>0</v>
      </c>
      <c r="F112" s="555">
        <v>0</v>
      </c>
      <c r="G112" s="557">
        <v>0</v>
      </c>
      <c r="H112" s="557">
        <v>0</v>
      </c>
      <c r="I112" s="557">
        <v>0</v>
      </c>
      <c r="J112" s="555">
        <v>0</v>
      </c>
      <c r="K112" s="557">
        <v>0</v>
      </c>
      <c r="L112" s="557">
        <v>0</v>
      </c>
    </row>
    <row r="113" spans="1:12" s="550" customFormat="1" ht="23.45" customHeight="1" x14ac:dyDescent="0.2">
      <c r="A113" s="610"/>
      <c r="B113" s="611"/>
      <c r="C113" s="612"/>
      <c r="D113" s="613"/>
      <c r="E113" s="614"/>
      <c r="F113" s="615"/>
      <c r="G113" s="615"/>
      <c r="H113" s="615"/>
      <c r="I113" s="615"/>
    </row>
    <row r="114" spans="1:12" ht="23.45" customHeight="1" x14ac:dyDescent="0.2">
      <c r="A114" s="610"/>
      <c r="B114" s="611"/>
      <c r="C114" s="612"/>
      <c r="D114" s="613"/>
      <c r="E114" s="614"/>
      <c r="F114" s="615"/>
      <c r="G114" s="615"/>
      <c r="H114" s="615"/>
      <c r="I114" s="615"/>
      <c r="J114" s="550"/>
      <c r="K114" s="550"/>
      <c r="L114" s="550"/>
    </row>
    <row r="115" spans="1:12" s="495" customFormat="1" ht="23.45" customHeight="1" x14ac:dyDescent="0.2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</row>
    <row r="116" spans="1:12" ht="23.45" customHeight="1" x14ac:dyDescent="0.2">
      <c r="A116" s="495"/>
      <c r="B116" s="495"/>
      <c r="C116" s="616" t="s">
        <v>902</v>
      </c>
      <c r="D116" s="495"/>
      <c r="E116" s="616"/>
      <c r="F116" s="616"/>
      <c r="G116" s="495" t="s">
        <v>903</v>
      </c>
      <c r="H116" s="495"/>
      <c r="I116" s="495"/>
      <c r="J116" s="495"/>
      <c r="K116" s="495"/>
      <c r="L116" s="495"/>
    </row>
    <row r="117" spans="1:12" ht="23.45" customHeight="1" x14ac:dyDescent="0.2">
      <c r="C117" s="491" t="s">
        <v>904</v>
      </c>
      <c r="E117" s="495"/>
      <c r="F117" s="495"/>
      <c r="G117" s="491" t="s">
        <v>905</v>
      </c>
    </row>
  </sheetData>
  <mergeCells count="26">
    <mergeCell ref="B67:C67"/>
    <mergeCell ref="D2:H2"/>
    <mergeCell ref="C7:E7"/>
    <mergeCell ref="A12:C13"/>
    <mergeCell ref="D12:D13"/>
    <mergeCell ref="E12:E13"/>
    <mergeCell ref="F12:F13"/>
    <mergeCell ref="G12:G13"/>
    <mergeCell ref="H12:H13"/>
    <mergeCell ref="I12:I13"/>
    <mergeCell ref="A29:C29"/>
    <mergeCell ref="B39:C39"/>
    <mergeCell ref="B63:C63"/>
    <mergeCell ref="B64:C64"/>
    <mergeCell ref="B108:C108"/>
    <mergeCell ref="A69:C69"/>
    <mergeCell ref="A73:C73"/>
    <mergeCell ref="B83:C83"/>
    <mergeCell ref="B84:C84"/>
    <mergeCell ref="B86:C86"/>
    <mergeCell ref="B90:C90"/>
    <mergeCell ref="A94:C94"/>
    <mergeCell ref="A95:C95"/>
    <mergeCell ref="B96:C96"/>
    <mergeCell ref="B100:C100"/>
    <mergeCell ref="B104:C104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7" sqref="A7"/>
    </sheetView>
  </sheetViews>
  <sheetFormatPr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s="1" customFormat="1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s="1" customFormat="1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s="1" customFormat="1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71"/>
      <c r="K5" s="71"/>
      <c r="L5" s="69"/>
    </row>
    <row r="6" spans="1:12" ht="18" x14ac:dyDescent="0.25">
      <c r="A6" s="691" t="s">
        <v>621</v>
      </c>
      <c r="B6" s="691"/>
      <c r="C6" s="691"/>
      <c r="D6" s="691"/>
      <c r="E6" s="691"/>
      <c r="F6" s="691"/>
      <c r="G6" s="691"/>
      <c r="H6" s="691"/>
      <c r="I6" s="691"/>
      <c r="J6" s="71"/>
      <c r="K6" s="71"/>
      <c r="L6" s="71"/>
    </row>
    <row r="7" spans="1:12" s="8" customFormat="1" x14ac:dyDescent="0.2">
      <c r="A7" s="71"/>
      <c r="B7" s="713" t="s">
        <v>512</v>
      </c>
      <c r="C7" s="714"/>
      <c r="D7" s="714"/>
      <c r="E7" s="714"/>
      <c r="F7" s="714"/>
      <c r="G7" s="714"/>
      <c r="H7" s="714"/>
      <c r="I7" s="714"/>
      <c r="J7" s="72"/>
      <c r="K7" s="72"/>
      <c r="L7" s="72"/>
    </row>
    <row r="8" spans="1:12" ht="13.5" thickBot="1" x14ac:dyDescent="0.25">
      <c r="A8" s="72"/>
      <c r="B8" s="73"/>
      <c r="C8" s="73"/>
      <c r="D8" s="73"/>
      <c r="E8" s="73"/>
      <c r="F8" s="73"/>
      <c r="G8" s="73"/>
      <c r="H8" s="684"/>
      <c r="I8" s="684"/>
      <c r="J8" s="684" t="s">
        <v>480</v>
      </c>
      <c r="K8" s="684"/>
      <c r="L8" s="69"/>
    </row>
    <row r="9" spans="1:12" s="71" customFormat="1" ht="18.75" customHeight="1" x14ac:dyDescent="0.2">
      <c r="A9" s="685" t="s">
        <v>426</v>
      </c>
      <c r="B9" s="686"/>
      <c r="C9" s="692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71" customFormat="1" ht="20.25" customHeight="1" x14ac:dyDescent="0.2">
      <c r="A10" s="687"/>
      <c r="B10" s="688"/>
      <c r="C10" s="693"/>
      <c r="D10" s="706" t="s">
        <v>449</v>
      </c>
      <c r="E10" s="706"/>
      <c r="F10" s="707" t="s">
        <v>450</v>
      </c>
      <c r="G10" s="707"/>
      <c r="H10" s="707"/>
      <c r="I10" s="708"/>
      <c r="J10" s="709">
        <v>2022</v>
      </c>
      <c r="K10" s="709">
        <v>2023</v>
      </c>
      <c r="L10" s="711">
        <v>2024</v>
      </c>
    </row>
    <row r="11" spans="1:12" s="71" customFormat="1" ht="42.75" customHeight="1" thickBot="1" x14ac:dyDescent="0.25">
      <c r="A11" s="689"/>
      <c r="B11" s="690"/>
      <c r="C11" s="694"/>
      <c r="D11" s="129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0"/>
      <c r="K11" s="710"/>
      <c r="L11" s="712"/>
    </row>
    <row r="12" spans="1:12" s="12" customFormat="1" ht="41.25" customHeight="1" x14ac:dyDescent="0.2">
      <c r="A12" s="702" t="s">
        <v>500</v>
      </c>
      <c r="B12" s="703"/>
      <c r="C12" s="248"/>
      <c r="D12" s="17">
        <f>F12+G12+H12+I12</f>
        <v>0</v>
      </c>
      <c r="E12" s="37"/>
      <c r="F12" s="34">
        <f t="shared" ref="F12:L12" si="0">F13+F188</f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76">
        <f t="shared" si="0"/>
        <v>0</v>
      </c>
      <c r="K12" s="376">
        <f t="shared" si="0"/>
        <v>0</v>
      </c>
      <c r="L12" s="377">
        <f t="shared" si="0"/>
        <v>0</v>
      </c>
    </row>
    <row r="13" spans="1:12" s="12" customFormat="1" ht="20.25" customHeight="1" x14ac:dyDescent="0.2">
      <c r="A13" s="715" t="s">
        <v>465</v>
      </c>
      <c r="B13" s="716"/>
      <c r="C13" s="249"/>
      <c r="D13" s="17">
        <f t="shared" ref="D13:D78" si="1">F13+G13+H13+I13</f>
        <v>0</v>
      </c>
      <c r="E13" s="21"/>
      <c r="F13" s="35">
        <f>F14+F152+F180</f>
        <v>0</v>
      </c>
      <c r="G13" s="35">
        <f t="shared" ref="G13:L13" si="2">G14+G152+G180</f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21">
        <f t="shared" si="2"/>
        <v>0</v>
      </c>
    </row>
    <row r="14" spans="1:12" s="12" customFormat="1" ht="19.5" customHeight="1" x14ac:dyDescent="0.25">
      <c r="A14" s="379" t="s">
        <v>220</v>
      </c>
      <c r="B14" s="380"/>
      <c r="C14" s="190" t="s">
        <v>221</v>
      </c>
      <c r="D14" s="17">
        <f t="shared" si="1"/>
        <v>0</v>
      </c>
      <c r="E14" s="22"/>
      <c r="F14" s="36">
        <f t="shared" ref="F14:L14" si="3">F15+F48</f>
        <v>0</v>
      </c>
      <c r="G14" s="36">
        <f t="shared" si="3"/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316">
        <f t="shared" si="3"/>
        <v>0</v>
      </c>
    </row>
    <row r="15" spans="1:12" s="13" customFormat="1" ht="33.75" customHeight="1" x14ac:dyDescent="0.25">
      <c r="A15" s="719" t="s">
        <v>431</v>
      </c>
      <c r="B15" s="720"/>
      <c r="C15" s="381" t="s">
        <v>222</v>
      </c>
      <c r="D15" s="17">
        <f t="shared" si="1"/>
        <v>0</v>
      </c>
      <c r="E15" s="23"/>
      <c r="F15" s="33">
        <f>F16+F33+F40</f>
        <v>0</v>
      </c>
      <c r="G15" s="33">
        <f t="shared" ref="G15:L15" si="4">G16+G33+G40</f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12" customFormat="1" ht="29.25" customHeight="1" x14ac:dyDescent="0.25">
      <c r="A16" s="700" t="s">
        <v>219</v>
      </c>
      <c r="B16" s="701"/>
      <c r="C16" s="190" t="s">
        <v>131</v>
      </c>
      <c r="D16" s="17">
        <f t="shared" si="1"/>
        <v>0</v>
      </c>
      <c r="E16" s="25"/>
      <c r="F16" s="30">
        <f t="shared" ref="F16:L16" si="5">SUM(F17:F32)</f>
        <v>0</v>
      </c>
      <c r="G16" s="30">
        <f t="shared" si="5"/>
        <v>0</v>
      </c>
      <c r="H16" s="30">
        <f t="shared" si="5"/>
        <v>0</v>
      </c>
      <c r="I16" s="30">
        <f t="shared" si="5"/>
        <v>0</v>
      </c>
      <c r="J16" s="25">
        <f t="shared" si="5"/>
        <v>0</v>
      </c>
      <c r="K16" s="25">
        <f t="shared" si="5"/>
        <v>0</v>
      </c>
      <c r="L16" s="26">
        <f t="shared" si="5"/>
        <v>0</v>
      </c>
    </row>
    <row r="17" spans="1:12" s="12" customFormat="1" ht="15" customHeight="1" x14ac:dyDescent="0.2">
      <c r="A17" s="382"/>
      <c r="B17" s="261" t="s">
        <v>132</v>
      </c>
      <c r="C17" s="188" t="s">
        <v>133</v>
      </c>
      <c r="D17" s="17">
        <f t="shared" si="1"/>
        <v>0</v>
      </c>
      <c r="E17" s="25"/>
      <c r="F17" s="25"/>
      <c r="G17" s="25"/>
      <c r="H17" s="25"/>
      <c r="I17" s="43"/>
      <c r="J17" s="27"/>
      <c r="K17" s="44"/>
      <c r="L17" s="28"/>
    </row>
    <row r="18" spans="1:12" s="14" customFormat="1" ht="15" customHeight="1" x14ac:dyDescent="0.2">
      <c r="A18" s="383"/>
      <c r="B18" s="261" t="s">
        <v>134</v>
      </c>
      <c r="C18" s="188" t="s">
        <v>135</v>
      </c>
      <c r="D18" s="17">
        <f t="shared" si="1"/>
        <v>0</v>
      </c>
      <c r="E18" s="38"/>
      <c r="F18" s="74"/>
      <c r="G18" s="74"/>
      <c r="H18" s="74"/>
      <c r="I18" s="75"/>
      <c r="J18" s="27"/>
      <c r="K18" s="44"/>
      <c r="L18" s="28"/>
    </row>
    <row r="19" spans="1:12" s="14" customFormat="1" ht="15" customHeight="1" x14ac:dyDescent="0.2">
      <c r="A19" s="383"/>
      <c r="B19" s="261" t="s">
        <v>190</v>
      </c>
      <c r="C19" s="188" t="s">
        <v>191</v>
      </c>
      <c r="D19" s="17">
        <f t="shared" si="1"/>
        <v>0</v>
      </c>
      <c r="E19" s="38"/>
      <c r="F19" s="74"/>
      <c r="G19" s="74"/>
      <c r="H19" s="74"/>
      <c r="I19" s="75"/>
      <c r="J19" s="27"/>
      <c r="K19" s="44"/>
      <c r="L19" s="28"/>
    </row>
    <row r="20" spans="1:12" s="12" customFormat="1" ht="15" customHeight="1" x14ac:dyDescent="0.2">
      <c r="A20" s="382"/>
      <c r="B20" s="261" t="s">
        <v>192</v>
      </c>
      <c r="C20" s="188" t="s">
        <v>193</v>
      </c>
      <c r="D20" s="17">
        <f t="shared" si="1"/>
        <v>0</v>
      </c>
      <c r="E20" s="25"/>
      <c r="F20" s="46"/>
      <c r="G20" s="46"/>
      <c r="H20" s="46"/>
      <c r="I20" s="47"/>
      <c r="J20" s="27"/>
      <c r="K20" s="44"/>
      <c r="L20" s="28"/>
    </row>
    <row r="21" spans="1:12" s="12" customFormat="1" ht="15" customHeight="1" x14ac:dyDescent="0.2">
      <c r="A21" s="382"/>
      <c r="B21" s="261" t="s">
        <v>194</v>
      </c>
      <c r="C21" s="188" t="s">
        <v>195</v>
      </c>
      <c r="D21" s="17">
        <f t="shared" si="1"/>
        <v>0</v>
      </c>
      <c r="E21" s="25"/>
      <c r="F21" s="46"/>
      <c r="G21" s="46"/>
      <c r="H21" s="46"/>
      <c r="I21" s="47"/>
      <c r="J21" s="27"/>
      <c r="K21" s="44"/>
      <c r="L21" s="28"/>
    </row>
    <row r="22" spans="1:12" s="12" customFormat="1" ht="15" customHeight="1" x14ac:dyDescent="0.2">
      <c r="A22" s="382"/>
      <c r="B22" s="261" t="s">
        <v>196</v>
      </c>
      <c r="C22" s="188" t="s">
        <v>197</v>
      </c>
      <c r="D22" s="17">
        <f t="shared" si="1"/>
        <v>0</v>
      </c>
      <c r="E22" s="25"/>
      <c r="F22" s="25"/>
      <c r="G22" s="25"/>
      <c r="H22" s="25"/>
      <c r="I22" s="43"/>
      <c r="J22" s="27"/>
      <c r="K22" s="44"/>
      <c r="L22" s="28"/>
    </row>
    <row r="23" spans="1:12" s="12" customFormat="1" ht="15" customHeight="1" x14ac:dyDescent="0.2">
      <c r="A23" s="382"/>
      <c r="B23" s="261" t="s">
        <v>198</v>
      </c>
      <c r="C23" s="188" t="s">
        <v>199</v>
      </c>
      <c r="D23" s="17">
        <f t="shared" si="1"/>
        <v>0</v>
      </c>
      <c r="E23" s="25"/>
      <c r="F23" s="46"/>
      <c r="G23" s="46"/>
      <c r="H23" s="46"/>
      <c r="I23" s="47"/>
      <c r="J23" s="27"/>
      <c r="K23" s="44"/>
      <c r="L23" s="28"/>
    </row>
    <row r="24" spans="1:12" s="12" customFormat="1" ht="15" customHeight="1" x14ac:dyDescent="0.2">
      <c r="A24" s="382"/>
      <c r="B24" s="261" t="s">
        <v>213</v>
      </c>
      <c r="C24" s="188" t="s">
        <v>214</v>
      </c>
      <c r="D24" s="17">
        <f t="shared" si="1"/>
        <v>0</v>
      </c>
      <c r="E24" s="25"/>
      <c r="F24" s="25"/>
      <c r="G24" s="25"/>
      <c r="H24" s="25"/>
      <c r="I24" s="43"/>
      <c r="J24" s="27"/>
      <c r="K24" s="44"/>
      <c r="L24" s="28"/>
    </row>
    <row r="25" spans="1:12" s="12" customFormat="1" ht="15" customHeight="1" x14ac:dyDescent="0.2">
      <c r="A25" s="382"/>
      <c r="B25" s="261" t="s">
        <v>215</v>
      </c>
      <c r="C25" s="188" t="s">
        <v>216</v>
      </c>
      <c r="D25" s="17">
        <f t="shared" si="1"/>
        <v>0</v>
      </c>
      <c r="E25" s="25"/>
      <c r="F25" s="25"/>
      <c r="G25" s="25"/>
      <c r="H25" s="25"/>
      <c r="I25" s="43"/>
      <c r="J25" s="27"/>
      <c r="K25" s="44"/>
      <c r="L25" s="28"/>
    </row>
    <row r="26" spans="1:12" s="12" customFormat="1" ht="15" customHeight="1" x14ac:dyDescent="0.2">
      <c r="A26" s="382"/>
      <c r="B26" s="261" t="s">
        <v>217</v>
      </c>
      <c r="C26" s="188" t="s">
        <v>218</v>
      </c>
      <c r="D26" s="17">
        <f t="shared" si="1"/>
        <v>0</v>
      </c>
      <c r="E26" s="25"/>
      <c r="F26" s="25"/>
      <c r="G26" s="25"/>
      <c r="H26" s="25"/>
      <c r="I26" s="43"/>
      <c r="J26" s="27"/>
      <c r="K26" s="44"/>
      <c r="L26" s="28"/>
    </row>
    <row r="27" spans="1:12" s="12" customFormat="1" ht="15" customHeight="1" x14ac:dyDescent="0.2">
      <c r="A27" s="189"/>
      <c r="B27" s="187" t="s">
        <v>392</v>
      </c>
      <c r="C27" s="188" t="s">
        <v>393</v>
      </c>
      <c r="D27" s="17">
        <f t="shared" si="1"/>
        <v>0</v>
      </c>
      <c r="E27" s="25"/>
      <c r="F27" s="25"/>
      <c r="G27" s="25"/>
      <c r="H27" s="25"/>
      <c r="I27" s="43"/>
      <c r="J27" s="27"/>
      <c r="K27" s="44"/>
      <c r="L27" s="28"/>
    </row>
    <row r="28" spans="1:12" s="12" customFormat="1" ht="15" customHeight="1" x14ac:dyDescent="0.2">
      <c r="A28" s="189"/>
      <c r="B28" s="187" t="s">
        <v>394</v>
      </c>
      <c r="C28" s="188" t="s">
        <v>127</v>
      </c>
      <c r="D28" s="17">
        <f t="shared" si="1"/>
        <v>0</v>
      </c>
      <c r="E28" s="25"/>
      <c r="F28" s="25"/>
      <c r="G28" s="25"/>
      <c r="H28" s="25"/>
      <c r="I28" s="43"/>
      <c r="J28" s="27"/>
      <c r="K28" s="44"/>
      <c r="L28" s="28"/>
    </row>
    <row r="29" spans="1:12" s="12" customFormat="1" ht="15" customHeight="1" x14ac:dyDescent="0.2">
      <c r="A29" s="189"/>
      <c r="B29" s="187" t="s">
        <v>87</v>
      </c>
      <c r="C29" s="188" t="s">
        <v>88</v>
      </c>
      <c r="D29" s="17">
        <f t="shared" si="1"/>
        <v>0</v>
      </c>
      <c r="E29" s="25"/>
      <c r="F29" s="25"/>
      <c r="G29" s="25"/>
      <c r="H29" s="25"/>
      <c r="I29" s="43"/>
      <c r="J29" s="27"/>
      <c r="K29" s="44"/>
      <c r="L29" s="28"/>
    </row>
    <row r="30" spans="1:12" s="12" customFormat="1" ht="15" customHeight="1" x14ac:dyDescent="0.2">
      <c r="A30" s="189"/>
      <c r="B30" s="187" t="s">
        <v>550</v>
      </c>
      <c r="C30" s="188" t="s">
        <v>549</v>
      </c>
      <c r="D30" s="17">
        <f t="shared" si="1"/>
        <v>0</v>
      </c>
      <c r="E30" s="25"/>
      <c r="F30" s="25"/>
      <c r="G30" s="25"/>
      <c r="H30" s="25"/>
      <c r="I30" s="43"/>
      <c r="J30" s="27"/>
      <c r="K30" s="44"/>
      <c r="L30" s="2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1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12" customFormat="1" ht="15" customHeight="1" x14ac:dyDescent="0.2">
      <c r="A32" s="189"/>
      <c r="B32" s="261" t="s">
        <v>90</v>
      </c>
      <c r="C32" s="188" t="s">
        <v>91</v>
      </c>
      <c r="D32" s="17">
        <f t="shared" si="1"/>
        <v>0</v>
      </c>
      <c r="E32" s="25"/>
      <c r="F32" s="25"/>
      <c r="G32" s="25"/>
      <c r="H32" s="25"/>
      <c r="I32" s="43"/>
      <c r="J32" s="27"/>
      <c r="K32" s="44"/>
      <c r="L32" s="28"/>
    </row>
    <row r="33" spans="1:12" s="12" customFormat="1" ht="17.25" customHeight="1" x14ac:dyDescent="0.25">
      <c r="A33" s="189" t="s">
        <v>109</v>
      </c>
      <c r="B33" s="261"/>
      <c r="C33" s="190" t="s">
        <v>92</v>
      </c>
      <c r="D33" s="166">
        <f>SUM(D34:D39)</f>
        <v>0</v>
      </c>
      <c r="E33" s="25"/>
      <c r="F33" s="30">
        <f>SUM(F34:F39)</f>
        <v>0</v>
      </c>
      <c r="G33" s="30">
        <f t="shared" ref="G33:L33" si="6">SUM(G34:G39)</f>
        <v>0</v>
      </c>
      <c r="H33" s="30">
        <f t="shared" si="6"/>
        <v>0</v>
      </c>
      <c r="I33" s="30">
        <f t="shared" si="6"/>
        <v>0</v>
      </c>
      <c r="J33" s="25">
        <f t="shared" si="6"/>
        <v>0</v>
      </c>
      <c r="K33" s="25">
        <f t="shared" si="6"/>
        <v>0</v>
      </c>
      <c r="L33" s="26">
        <f t="shared" si="6"/>
        <v>0</v>
      </c>
    </row>
    <row r="34" spans="1:12" s="12" customFormat="1" ht="15" customHeight="1" x14ac:dyDescent="0.2">
      <c r="A34" s="189"/>
      <c r="B34" s="261" t="s">
        <v>4</v>
      </c>
      <c r="C34" s="188" t="s">
        <v>93</v>
      </c>
      <c r="D34" s="17">
        <f t="shared" si="1"/>
        <v>0</v>
      </c>
      <c r="E34" s="25"/>
      <c r="F34" s="25"/>
      <c r="G34" s="25"/>
      <c r="H34" s="25"/>
      <c r="I34" s="43"/>
      <c r="J34" s="27"/>
      <c r="K34" s="44"/>
      <c r="L34" s="28"/>
    </row>
    <row r="35" spans="1:12" s="12" customFormat="1" ht="15" customHeight="1" x14ac:dyDescent="0.2">
      <c r="A35" s="189"/>
      <c r="B35" s="261" t="s">
        <v>548</v>
      </c>
      <c r="C35" s="188" t="s">
        <v>317</v>
      </c>
      <c r="D35" s="17">
        <f t="shared" si="1"/>
        <v>0</v>
      </c>
      <c r="E35" s="25"/>
      <c r="F35" s="25"/>
      <c r="G35" s="25"/>
      <c r="H35" s="25"/>
      <c r="I35" s="43"/>
      <c r="J35" s="27"/>
      <c r="K35" s="44"/>
      <c r="L35" s="28"/>
    </row>
    <row r="36" spans="1:12" s="12" customFormat="1" ht="15" customHeight="1" x14ac:dyDescent="0.2">
      <c r="A36" s="189"/>
      <c r="B36" s="261" t="s">
        <v>318</v>
      </c>
      <c r="C36" s="188" t="s">
        <v>319</v>
      </c>
      <c r="D36" s="17">
        <f t="shared" si="1"/>
        <v>0</v>
      </c>
      <c r="E36" s="25"/>
      <c r="F36" s="25"/>
      <c r="G36" s="25"/>
      <c r="H36" s="25"/>
      <c r="I36" s="43"/>
      <c r="J36" s="27"/>
      <c r="K36" s="44"/>
      <c r="L36" s="28"/>
    </row>
    <row r="37" spans="1:12" s="12" customFormat="1" ht="15" customHeight="1" x14ac:dyDescent="0.2">
      <c r="A37" s="189"/>
      <c r="B37" s="261" t="s">
        <v>320</v>
      </c>
      <c r="C37" s="188" t="s">
        <v>321</v>
      </c>
      <c r="D37" s="17">
        <f t="shared" si="1"/>
        <v>0</v>
      </c>
      <c r="E37" s="25"/>
      <c r="F37" s="25"/>
      <c r="G37" s="25"/>
      <c r="H37" s="25"/>
      <c r="I37" s="43"/>
      <c r="J37" s="27"/>
      <c r="K37" s="44"/>
      <c r="L37" s="28"/>
    </row>
    <row r="38" spans="1:12" s="12" customFormat="1" ht="15" customHeight="1" x14ac:dyDescent="0.2">
      <c r="A38" s="189"/>
      <c r="B38" s="187" t="s">
        <v>540</v>
      </c>
      <c r="C38" s="188" t="s">
        <v>539</v>
      </c>
      <c r="D38" s="17">
        <f t="shared" si="1"/>
        <v>0</v>
      </c>
      <c r="E38" s="25"/>
      <c r="F38" s="25"/>
      <c r="G38" s="25"/>
      <c r="H38" s="25"/>
      <c r="I38" s="43"/>
      <c r="J38" s="27"/>
      <c r="K38" s="44"/>
      <c r="L38" s="28"/>
    </row>
    <row r="39" spans="1:12" s="12" customFormat="1" ht="15" customHeight="1" x14ac:dyDescent="0.2">
      <c r="A39" s="382"/>
      <c r="B39" s="261" t="s">
        <v>508</v>
      </c>
      <c r="C39" s="188" t="s">
        <v>509</v>
      </c>
      <c r="D39" s="17">
        <f t="shared" si="1"/>
        <v>0</v>
      </c>
      <c r="E39" s="25"/>
      <c r="F39" s="25"/>
      <c r="G39" s="25"/>
      <c r="H39" s="25"/>
      <c r="I39" s="43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7">
        <f t="shared" si="1"/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12" customFormat="1" ht="15.6" customHeight="1" x14ac:dyDescent="0.2">
      <c r="A41" s="189"/>
      <c r="B41" s="187" t="s">
        <v>359</v>
      </c>
      <c r="C41" s="188" t="s">
        <v>360</v>
      </c>
      <c r="D41" s="17">
        <f t="shared" si="1"/>
        <v>0</v>
      </c>
      <c r="E41" s="25"/>
      <c r="F41" s="25"/>
      <c r="G41" s="25"/>
      <c r="H41" s="25"/>
      <c r="I41" s="43"/>
      <c r="J41" s="27"/>
      <c r="K41" s="44"/>
      <c r="L41" s="28"/>
    </row>
    <row r="42" spans="1:12" s="12" customFormat="1" ht="15.6" customHeight="1" x14ac:dyDescent="0.2">
      <c r="A42" s="189"/>
      <c r="B42" s="187" t="s">
        <v>361</v>
      </c>
      <c r="C42" s="188" t="s">
        <v>362</v>
      </c>
      <c r="D42" s="17">
        <f t="shared" si="1"/>
        <v>0</v>
      </c>
      <c r="E42" s="25"/>
      <c r="F42" s="25"/>
      <c r="G42" s="25"/>
      <c r="H42" s="25"/>
      <c r="I42" s="43"/>
      <c r="J42" s="27"/>
      <c r="K42" s="44"/>
      <c r="L42" s="28"/>
    </row>
    <row r="43" spans="1:12" s="12" customFormat="1" ht="15.6" customHeight="1" x14ac:dyDescent="0.2">
      <c r="A43" s="189"/>
      <c r="B43" s="187" t="s">
        <v>363</v>
      </c>
      <c r="C43" s="188" t="s">
        <v>300</v>
      </c>
      <c r="D43" s="17">
        <f t="shared" si="1"/>
        <v>0</v>
      </c>
      <c r="E43" s="25"/>
      <c r="F43" s="25"/>
      <c r="G43" s="25"/>
      <c r="H43" s="25"/>
      <c r="I43" s="43"/>
      <c r="J43" s="27"/>
      <c r="K43" s="44"/>
      <c r="L43" s="28"/>
    </row>
    <row r="44" spans="1:12" s="12" customFormat="1" ht="15.6" customHeight="1" x14ac:dyDescent="0.2">
      <c r="A44" s="189"/>
      <c r="B44" s="384" t="s">
        <v>301</v>
      </c>
      <c r="C44" s="188" t="s">
        <v>425</v>
      </c>
      <c r="D44" s="17">
        <f t="shared" si="1"/>
        <v>0</v>
      </c>
      <c r="E44" s="25"/>
      <c r="F44" s="25"/>
      <c r="G44" s="25"/>
      <c r="H44" s="25"/>
      <c r="I44" s="43"/>
      <c r="J44" s="27"/>
      <c r="K44" s="44"/>
      <c r="L44" s="28"/>
    </row>
    <row r="45" spans="1:12" s="12" customFormat="1" ht="15.6" customHeight="1" x14ac:dyDescent="0.2">
      <c r="A45" s="189"/>
      <c r="B45" s="384" t="s">
        <v>121</v>
      </c>
      <c r="C45" s="188" t="s">
        <v>412</v>
      </c>
      <c r="D45" s="17">
        <f t="shared" si="1"/>
        <v>0</v>
      </c>
      <c r="E45" s="25"/>
      <c r="F45" s="25"/>
      <c r="G45" s="25"/>
      <c r="H45" s="25"/>
      <c r="I45" s="43"/>
      <c r="J45" s="27"/>
      <c r="K45" s="44"/>
      <c r="L45" s="28"/>
    </row>
    <row r="46" spans="1:12" s="12" customFormat="1" ht="15.6" customHeight="1" x14ac:dyDescent="0.2">
      <c r="A46" s="189"/>
      <c r="B46" s="187" t="s">
        <v>413</v>
      </c>
      <c r="C46" s="188" t="s">
        <v>414</v>
      </c>
      <c r="D46" s="17">
        <f t="shared" si="1"/>
        <v>0</v>
      </c>
      <c r="E46" s="25"/>
      <c r="F46" s="25"/>
      <c r="G46" s="25"/>
      <c r="H46" s="25"/>
      <c r="I46" s="43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1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23" t="s">
        <v>485</v>
      </c>
      <c r="B48" s="724"/>
      <c r="C48" s="381" t="s">
        <v>20</v>
      </c>
      <c r="D48" s="17">
        <f t="shared" si="1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12" customFormat="1" ht="14.25" customHeight="1" x14ac:dyDescent="0.25">
      <c r="A49" s="385" t="s">
        <v>21</v>
      </c>
      <c r="B49" s="261"/>
      <c r="C49" s="190" t="s">
        <v>22</v>
      </c>
      <c r="D49" s="17">
        <f t="shared" si="1"/>
        <v>0</v>
      </c>
      <c r="E49" s="25"/>
      <c r="F49" s="30">
        <f t="shared" ref="F49:L49" si="9">SUM(F50:F59)</f>
        <v>0</v>
      </c>
      <c r="G49" s="30">
        <f t="shared" si="9"/>
        <v>0</v>
      </c>
      <c r="H49" s="30">
        <f t="shared" si="9"/>
        <v>0</v>
      </c>
      <c r="I49" s="30">
        <f t="shared" si="9"/>
        <v>0</v>
      </c>
      <c r="J49" s="25">
        <f t="shared" si="9"/>
        <v>0</v>
      </c>
      <c r="K49" s="25">
        <f t="shared" si="9"/>
        <v>0</v>
      </c>
      <c r="L49" s="26">
        <f t="shared" si="9"/>
        <v>0</v>
      </c>
    </row>
    <row r="50" spans="1:12" s="12" customFormat="1" ht="15" customHeight="1" x14ac:dyDescent="0.2">
      <c r="A50" s="189"/>
      <c r="B50" s="187" t="s">
        <v>23</v>
      </c>
      <c r="C50" s="188" t="s">
        <v>24</v>
      </c>
      <c r="D50" s="17">
        <f t="shared" si="1"/>
        <v>0</v>
      </c>
      <c r="E50" s="25"/>
      <c r="F50" s="25"/>
      <c r="G50" s="25"/>
      <c r="H50" s="25"/>
      <c r="I50" s="43"/>
      <c r="J50" s="27"/>
      <c r="K50" s="44"/>
      <c r="L50" s="28"/>
    </row>
    <row r="51" spans="1:12" s="12" customFormat="1" ht="15" customHeight="1" x14ac:dyDescent="0.2">
      <c r="A51" s="189"/>
      <c r="B51" s="187" t="s">
        <v>25</v>
      </c>
      <c r="C51" s="188" t="s">
        <v>26</v>
      </c>
      <c r="D51" s="17">
        <f t="shared" si="1"/>
        <v>0</v>
      </c>
      <c r="E51" s="25"/>
      <c r="F51" s="25"/>
      <c r="G51" s="25"/>
      <c r="H51" s="25"/>
      <c r="I51" s="43"/>
      <c r="J51" s="27"/>
      <c r="K51" s="44"/>
      <c r="L51" s="28"/>
    </row>
    <row r="52" spans="1:12" s="12" customFormat="1" ht="15" customHeight="1" x14ac:dyDescent="0.2">
      <c r="A52" s="189"/>
      <c r="B52" s="187" t="s">
        <v>341</v>
      </c>
      <c r="C52" s="188" t="s">
        <v>342</v>
      </c>
      <c r="D52" s="17">
        <f t="shared" si="1"/>
        <v>0</v>
      </c>
      <c r="E52" s="25"/>
      <c r="F52" s="25"/>
      <c r="G52" s="25"/>
      <c r="H52" s="25"/>
      <c r="I52" s="43"/>
      <c r="J52" s="27"/>
      <c r="K52" s="44"/>
      <c r="L52" s="28"/>
    </row>
    <row r="53" spans="1:12" s="12" customFormat="1" ht="15" customHeight="1" x14ac:dyDescent="0.2">
      <c r="A53" s="189"/>
      <c r="B53" s="187" t="s">
        <v>343</v>
      </c>
      <c r="C53" s="188" t="s">
        <v>369</v>
      </c>
      <c r="D53" s="17">
        <f t="shared" si="1"/>
        <v>0</v>
      </c>
      <c r="E53" s="25"/>
      <c r="F53" s="25"/>
      <c r="G53" s="25"/>
      <c r="H53" s="25"/>
      <c r="I53" s="43"/>
      <c r="J53" s="27"/>
      <c r="K53" s="44"/>
      <c r="L53" s="28"/>
    </row>
    <row r="54" spans="1:12" s="12" customFormat="1" ht="15" customHeight="1" x14ac:dyDescent="0.2">
      <c r="A54" s="189"/>
      <c r="B54" s="187" t="s">
        <v>370</v>
      </c>
      <c r="C54" s="188" t="s">
        <v>371</v>
      </c>
      <c r="D54" s="17">
        <f t="shared" si="1"/>
        <v>0</v>
      </c>
      <c r="E54" s="25"/>
      <c r="F54" s="25"/>
      <c r="G54" s="25"/>
      <c r="H54" s="25"/>
      <c r="I54" s="43"/>
      <c r="J54" s="27"/>
      <c r="K54" s="44"/>
      <c r="L54" s="28"/>
    </row>
    <row r="55" spans="1:12" s="12" customFormat="1" ht="15" customHeight="1" x14ac:dyDescent="0.2">
      <c r="A55" s="189"/>
      <c r="B55" s="187" t="s">
        <v>372</v>
      </c>
      <c r="C55" s="188" t="s">
        <v>373</v>
      </c>
      <c r="D55" s="17">
        <f t="shared" si="1"/>
        <v>0</v>
      </c>
      <c r="E55" s="25"/>
      <c r="F55" s="25"/>
      <c r="G55" s="25"/>
      <c r="H55" s="25"/>
      <c r="I55" s="43"/>
      <c r="J55" s="27"/>
      <c r="K55" s="44"/>
      <c r="L55" s="28"/>
    </row>
    <row r="56" spans="1:12" s="12" customFormat="1" ht="15" customHeight="1" x14ac:dyDescent="0.2">
      <c r="A56" s="189"/>
      <c r="B56" s="187" t="s">
        <v>374</v>
      </c>
      <c r="C56" s="188" t="s">
        <v>375</v>
      </c>
      <c r="D56" s="17">
        <f t="shared" si="1"/>
        <v>0</v>
      </c>
      <c r="E56" s="25"/>
      <c r="F56" s="25"/>
      <c r="G56" s="25"/>
      <c r="H56" s="25"/>
      <c r="I56" s="43"/>
      <c r="J56" s="27"/>
      <c r="K56" s="44"/>
      <c r="L56" s="28"/>
    </row>
    <row r="57" spans="1:12" s="12" customFormat="1" ht="15" customHeight="1" x14ac:dyDescent="0.2">
      <c r="A57" s="189"/>
      <c r="B57" s="187" t="s">
        <v>376</v>
      </c>
      <c r="C57" s="188" t="s">
        <v>377</v>
      </c>
      <c r="D57" s="17">
        <f t="shared" si="1"/>
        <v>0</v>
      </c>
      <c r="E57" s="25"/>
      <c r="F57" s="25"/>
      <c r="G57" s="25"/>
      <c r="H57" s="25"/>
      <c r="I57" s="43"/>
      <c r="J57" s="27"/>
      <c r="K57" s="44"/>
      <c r="L57" s="28"/>
    </row>
    <row r="58" spans="1:12" s="12" customFormat="1" ht="15" customHeight="1" x14ac:dyDescent="0.2">
      <c r="A58" s="189"/>
      <c r="B58" s="386" t="s">
        <v>231</v>
      </c>
      <c r="C58" s="188" t="s">
        <v>378</v>
      </c>
      <c r="D58" s="17">
        <f t="shared" si="1"/>
        <v>0</v>
      </c>
      <c r="E58" s="25"/>
      <c r="F58" s="25"/>
      <c r="G58" s="25"/>
      <c r="H58" s="25"/>
      <c r="I58" s="43"/>
      <c r="J58" s="27"/>
      <c r="K58" s="44"/>
      <c r="L58" s="28"/>
    </row>
    <row r="59" spans="1:12" s="12" customFormat="1" ht="15" customHeight="1" x14ac:dyDescent="0.2">
      <c r="A59" s="189"/>
      <c r="B59" s="187" t="s">
        <v>379</v>
      </c>
      <c r="C59" s="188" t="s">
        <v>380</v>
      </c>
      <c r="D59" s="17">
        <f t="shared" si="1"/>
        <v>0</v>
      </c>
      <c r="E59" s="25"/>
      <c r="F59" s="25"/>
      <c r="G59" s="25"/>
      <c r="H59" s="25"/>
      <c r="I59" s="43"/>
      <c r="J59" s="27"/>
      <c r="K59" s="44"/>
      <c r="L59" s="28"/>
    </row>
    <row r="60" spans="1:12" s="12" customFormat="1" ht="15" customHeight="1" x14ac:dyDescent="0.25">
      <c r="A60" s="189" t="s">
        <v>381</v>
      </c>
      <c r="B60" s="261"/>
      <c r="C60" s="190" t="s">
        <v>382</v>
      </c>
      <c r="D60" s="17">
        <f t="shared" si="1"/>
        <v>0</v>
      </c>
      <c r="E60" s="25"/>
      <c r="F60" s="25"/>
      <c r="G60" s="25"/>
      <c r="H60" s="25"/>
      <c r="I60" s="43"/>
      <c r="J60" s="27"/>
      <c r="K60" s="44"/>
      <c r="L60" s="28"/>
    </row>
    <row r="61" spans="1:12" s="12" customFormat="1" ht="17.25" customHeight="1" x14ac:dyDescent="0.25">
      <c r="A61" s="189" t="s">
        <v>383</v>
      </c>
      <c r="B61" s="380"/>
      <c r="C61" s="190" t="s">
        <v>384</v>
      </c>
      <c r="D61" s="17">
        <f t="shared" si="1"/>
        <v>0</v>
      </c>
      <c r="E61" s="25"/>
      <c r="F61" s="30">
        <f t="shared" ref="F61:L61" si="10">F62</f>
        <v>0</v>
      </c>
      <c r="G61" s="30">
        <f t="shared" si="10"/>
        <v>0</v>
      </c>
      <c r="H61" s="30">
        <f t="shared" si="10"/>
        <v>0</v>
      </c>
      <c r="I61" s="30">
        <f t="shared" si="10"/>
        <v>0</v>
      </c>
      <c r="J61" s="25">
        <f t="shared" si="10"/>
        <v>0</v>
      </c>
      <c r="K61" s="25">
        <f t="shared" si="10"/>
        <v>0</v>
      </c>
      <c r="L61" s="26">
        <f t="shared" si="10"/>
        <v>0</v>
      </c>
    </row>
    <row r="62" spans="1:12" s="12" customFormat="1" ht="15" customHeight="1" x14ac:dyDescent="0.2">
      <c r="A62" s="189"/>
      <c r="B62" s="386" t="s">
        <v>385</v>
      </c>
      <c r="C62" s="188" t="s">
        <v>386</v>
      </c>
      <c r="D62" s="17">
        <f t="shared" si="1"/>
        <v>0</v>
      </c>
      <c r="E62" s="25"/>
      <c r="F62" s="25"/>
      <c r="G62" s="25"/>
      <c r="H62" s="25"/>
      <c r="I62" s="43"/>
      <c r="J62" s="27"/>
      <c r="K62" s="44"/>
      <c r="L62" s="28"/>
    </row>
    <row r="63" spans="1:12" s="12" customFormat="1" ht="15" customHeight="1" x14ac:dyDescent="0.2">
      <c r="A63" s="189"/>
      <c r="B63" s="386" t="s">
        <v>387</v>
      </c>
      <c r="C63" s="188" t="s">
        <v>388</v>
      </c>
      <c r="D63" s="17">
        <f t="shared" si="1"/>
        <v>0</v>
      </c>
      <c r="E63" s="25"/>
      <c r="F63" s="25"/>
      <c r="G63" s="25"/>
      <c r="H63" s="25"/>
      <c r="I63" s="43"/>
      <c r="J63" s="27"/>
      <c r="K63" s="44"/>
      <c r="L63" s="28"/>
    </row>
    <row r="64" spans="1:12" s="12" customFormat="1" ht="15" customHeight="1" x14ac:dyDescent="0.25">
      <c r="A64" s="189" t="s">
        <v>155</v>
      </c>
      <c r="B64" s="380"/>
      <c r="C64" s="190" t="s">
        <v>156</v>
      </c>
      <c r="D64" s="17">
        <f t="shared" si="1"/>
        <v>0</v>
      </c>
      <c r="E64" s="25"/>
      <c r="F64" s="30">
        <f t="shared" ref="F64:L64" si="11">SUM(F65:F68)</f>
        <v>0</v>
      </c>
      <c r="G64" s="30">
        <f t="shared" si="11"/>
        <v>0</v>
      </c>
      <c r="H64" s="30">
        <f t="shared" si="11"/>
        <v>0</v>
      </c>
      <c r="I64" s="30">
        <f t="shared" si="11"/>
        <v>0</v>
      </c>
      <c r="J64" s="25">
        <f t="shared" si="11"/>
        <v>0</v>
      </c>
      <c r="K64" s="25">
        <f t="shared" si="11"/>
        <v>0</v>
      </c>
      <c r="L64" s="26">
        <f t="shared" si="11"/>
        <v>0</v>
      </c>
    </row>
    <row r="65" spans="1:12" s="12" customFormat="1" ht="15.6" customHeight="1" x14ac:dyDescent="0.2">
      <c r="A65" s="189"/>
      <c r="B65" s="187" t="s">
        <v>157</v>
      </c>
      <c r="C65" s="188" t="s">
        <v>158</v>
      </c>
      <c r="D65" s="17">
        <f t="shared" si="1"/>
        <v>0</v>
      </c>
      <c r="E65" s="25"/>
      <c r="F65" s="25"/>
      <c r="G65" s="25"/>
      <c r="H65" s="25"/>
      <c r="I65" s="43"/>
      <c r="J65" s="27"/>
      <c r="K65" s="44"/>
      <c r="L65" s="28"/>
    </row>
    <row r="66" spans="1:12" s="12" customFormat="1" ht="15.6" customHeight="1" x14ac:dyDescent="0.2">
      <c r="A66" s="189"/>
      <c r="B66" s="187" t="s">
        <v>72</v>
      </c>
      <c r="C66" s="188" t="s">
        <v>73</v>
      </c>
      <c r="D66" s="17">
        <f t="shared" si="1"/>
        <v>0</v>
      </c>
      <c r="E66" s="25"/>
      <c r="F66" s="25">
        <v>0</v>
      </c>
      <c r="G66" s="25">
        <v>0</v>
      </c>
      <c r="H66" s="25"/>
      <c r="I66" s="43"/>
      <c r="J66" s="27"/>
      <c r="K66" s="44"/>
      <c r="L66" s="28"/>
    </row>
    <row r="67" spans="1:12" s="12" customFormat="1" ht="15.6" customHeight="1" x14ac:dyDescent="0.2">
      <c r="A67" s="189"/>
      <c r="B67" s="187" t="s">
        <v>74</v>
      </c>
      <c r="C67" s="188" t="s">
        <v>75</v>
      </c>
      <c r="D67" s="17">
        <f t="shared" si="1"/>
        <v>0</v>
      </c>
      <c r="E67" s="25"/>
      <c r="F67" s="25"/>
      <c r="G67" s="25"/>
      <c r="H67" s="25"/>
      <c r="I67" s="43"/>
      <c r="J67" s="27"/>
      <c r="K67" s="44"/>
      <c r="L67" s="28"/>
    </row>
    <row r="68" spans="1:12" s="12" customFormat="1" ht="15.6" customHeight="1" x14ac:dyDescent="0.2">
      <c r="A68" s="189"/>
      <c r="B68" s="187" t="s">
        <v>76</v>
      </c>
      <c r="C68" s="188" t="s">
        <v>77</v>
      </c>
      <c r="D68" s="17">
        <f t="shared" si="1"/>
        <v>0</v>
      </c>
      <c r="E68" s="25"/>
      <c r="F68" s="25"/>
      <c r="G68" s="25"/>
      <c r="H68" s="25"/>
      <c r="I68" s="43"/>
      <c r="J68" s="27"/>
      <c r="K68" s="44"/>
      <c r="L68" s="28"/>
    </row>
    <row r="69" spans="1:12" s="12" customFormat="1" ht="29.25" customHeight="1" x14ac:dyDescent="0.25">
      <c r="A69" s="725" t="s">
        <v>457</v>
      </c>
      <c r="B69" s="726"/>
      <c r="C69" s="190" t="s">
        <v>458</v>
      </c>
      <c r="D69" s="17">
        <f t="shared" si="1"/>
        <v>0</v>
      </c>
      <c r="E69" s="25"/>
      <c r="F69" s="30">
        <f t="shared" ref="F69:L69" si="12">SUM(F70:F72)</f>
        <v>0</v>
      </c>
      <c r="G69" s="30">
        <f t="shared" si="12"/>
        <v>0</v>
      </c>
      <c r="H69" s="30">
        <f t="shared" si="12"/>
        <v>0</v>
      </c>
      <c r="I69" s="30">
        <f t="shared" si="12"/>
        <v>0</v>
      </c>
      <c r="J69" s="25">
        <f t="shared" si="12"/>
        <v>0</v>
      </c>
      <c r="K69" s="25">
        <f t="shared" si="12"/>
        <v>0</v>
      </c>
      <c r="L69" s="26">
        <f t="shared" si="12"/>
        <v>0</v>
      </c>
    </row>
    <row r="70" spans="1:12" s="12" customFormat="1" ht="15" customHeight="1" x14ac:dyDescent="0.2">
      <c r="A70" s="189"/>
      <c r="B70" s="187" t="s">
        <v>459</v>
      </c>
      <c r="C70" s="188" t="s">
        <v>460</v>
      </c>
      <c r="D70" s="17">
        <f t="shared" si="1"/>
        <v>0</v>
      </c>
      <c r="E70" s="25"/>
      <c r="F70" s="25"/>
      <c r="G70" s="25"/>
      <c r="H70" s="25"/>
      <c r="I70" s="43"/>
      <c r="J70" s="27"/>
      <c r="K70" s="44"/>
      <c r="L70" s="28"/>
    </row>
    <row r="71" spans="1:12" s="12" customFormat="1" ht="15" customHeight="1" x14ac:dyDescent="0.2">
      <c r="A71" s="189"/>
      <c r="B71" s="187" t="s">
        <v>461</v>
      </c>
      <c r="C71" s="188" t="s">
        <v>462</v>
      </c>
      <c r="D71" s="17">
        <f t="shared" si="1"/>
        <v>0</v>
      </c>
      <c r="E71" s="25"/>
      <c r="F71" s="25"/>
      <c r="G71" s="25"/>
      <c r="H71" s="25"/>
      <c r="I71" s="43"/>
      <c r="J71" s="27"/>
      <c r="K71" s="44"/>
      <c r="L71" s="28"/>
    </row>
    <row r="72" spans="1:12" s="12" customFormat="1" ht="15" customHeight="1" x14ac:dyDescent="0.2">
      <c r="A72" s="189"/>
      <c r="B72" s="187" t="s">
        <v>469</v>
      </c>
      <c r="C72" s="188" t="s">
        <v>470</v>
      </c>
      <c r="D72" s="17">
        <f t="shared" si="1"/>
        <v>0</v>
      </c>
      <c r="E72" s="25"/>
      <c r="F72" s="25">
        <v>0</v>
      </c>
      <c r="G72" s="25">
        <v>0</v>
      </c>
      <c r="H72" s="25">
        <v>0</v>
      </c>
      <c r="I72" s="43">
        <v>0</v>
      </c>
      <c r="J72" s="27">
        <v>0</v>
      </c>
      <c r="K72" s="44">
        <v>0</v>
      </c>
      <c r="L72" s="28">
        <v>0</v>
      </c>
    </row>
    <row r="73" spans="1:12" s="12" customFormat="1" ht="17.25" customHeight="1" x14ac:dyDescent="0.25">
      <c r="A73" s="387" t="s">
        <v>79</v>
      </c>
      <c r="B73" s="380"/>
      <c r="C73" s="190" t="s">
        <v>80</v>
      </c>
      <c r="D73" s="17">
        <f t="shared" si="1"/>
        <v>0</v>
      </c>
      <c r="E73" s="25"/>
      <c r="F73" s="30">
        <f t="shared" ref="F73:L73" si="13">F74+F75</f>
        <v>0</v>
      </c>
      <c r="G73" s="30">
        <f t="shared" si="13"/>
        <v>0</v>
      </c>
      <c r="H73" s="30">
        <f t="shared" si="13"/>
        <v>0</v>
      </c>
      <c r="I73" s="30">
        <f t="shared" si="13"/>
        <v>0</v>
      </c>
      <c r="J73" s="25">
        <f t="shared" si="13"/>
        <v>0</v>
      </c>
      <c r="K73" s="25">
        <f t="shared" si="13"/>
        <v>0</v>
      </c>
      <c r="L73" s="26">
        <f t="shared" si="13"/>
        <v>0</v>
      </c>
    </row>
    <row r="74" spans="1:12" s="12" customFormat="1" ht="17.25" customHeight="1" x14ac:dyDescent="0.2">
      <c r="A74" s="189"/>
      <c r="B74" s="187" t="s">
        <v>81</v>
      </c>
      <c r="C74" s="188" t="s">
        <v>82</v>
      </c>
      <c r="D74" s="17">
        <f t="shared" si="1"/>
        <v>0</v>
      </c>
      <c r="E74" s="25"/>
      <c r="F74" s="25"/>
      <c r="G74" s="25"/>
      <c r="H74" s="25"/>
      <c r="I74" s="43"/>
      <c r="J74" s="27"/>
      <c r="K74" s="44"/>
      <c r="L74" s="28"/>
    </row>
    <row r="75" spans="1:12" s="12" customFormat="1" ht="17.25" customHeight="1" x14ac:dyDescent="0.2">
      <c r="A75" s="189"/>
      <c r="B75" s="187" t="s">
        <v>83</v>
      </c>
      <c r="C75" s="188" t="s">
        <v>84</v>
      </c>
      <c r="D75" s="17">
        <f t="shared" si="1"/>
        <v>0</v>
      </c>
      <c r="E75" s="25"/>
      <c r="F75" s="25"/>
      <c r="G75" s="25"/>
      <c r="H75" s="25"/>
      <c r="I75" s="43"/>
      <c r="J75" s="27"/>
      <c r="K75" s="44"/>
      <c r="L75" s="28"/>
    </row>
    <row r="76" spans="1:12" s="12" customFormat="1" ht="15.6" customHeight="1" x14ac:dyDescent="0.25">
      <c r="A76" s="721" t="s">
        <v>85</v>
      </c>
      <c r="B76" s="722"/>
      <c r="C76" s="190" t="s">
        <v>128</v>
      </c>
      <c r="D76" s="17">
        <f t="shared" si="1"/>
        <v>0</v>
      </c>
      <c r="E76" s="25"/>
      <c r="F76" s="25"/>
      <c r="G76" s="25"/>
      <c r="H76" s="25"/>
      <c r="I76" s="43"/>
      <c r="J76" s="27"/>
      <c r="K76" s="44"/>
      <c r="L76" s="28"/>
    </row>
    <row r="77" spans="1:12" s="12" customFormat="1" ht="15.6" customHeight="1" x14ac:dyDescent="0.25">
      <c r="A77" s="721" t="s">
        <v>129</v>
      </c>
      <c r="B77" s="722"/>
      <c r="C77" s="190" t="s">
        <v>86</v>
      </c>
      <c r="D77" s="17">
        <f t="shared" si="1"/>
        <v>0</v>
      </c>
      <c r="E77" s="25"/>
      <c r="F77" s="25"/>
      <c r="G77" s="25"/>
      <c r="H77" s="25"/>
      <c r="I77" s="43"/>
      <c r="J77" s="27"/>
      <c r="K77" s="44"/>
      <c r="L77" s="28"/>
    </row>
    <row r="78" spans="1:12" s="12" customFormat="1" ht="15.6" customHeight="1" x14ac:dyDescent="0.25">
      <c r="A78" s="189" t="s">
        <v>102</v>
      </c>
      <c r="B78" s="380"/>
      <c r="C78" s="190" t="s">
        <v>103</v>
      </c>
      <c r="D78" s="17">
        <f t="shared" si="1"/>
        <v>0</v>
      </c>
      <c r="E78" s="25"/>
      <c r="F78" s="25"/>
      <c r="G78" s="25"/>
      <c r="H78" s="25"/>
      <c r="I78" s="43"/>
      <c r="J78" s="27"/>
      <c r="K78" s="44"/>
      <c r="L78" s="28"/>
    </row>
    <row r="79" spans="1:12" s="12" customFormat="1" ht="15.6" customHeight="1" x14ac:dyDescent="0.25">
      <c r="A79" s="189" t="s">
        <v>104</v>
      </c>
      <c r="B79" s="380"/>
      <c r="C79" s="190" t="s">
        <v>105</v>
      </c>
      <c r="D79" s="17">
        <f t="shared" ref="D79:D142" si="14">F79+G79+H79+I79</f>
        <v>0</v>
      </c>
      <c r="E79" s="25"/>
      <c r="F79" s="25"/>
      <c r="G79" s="25"/>
      <c r="H79" s="25"/>
      <c r="I79" s="43"/>
      <c r="J79" s="27"/>
      <c r="K79" s="44"/>
      <c r="L79" s="28"/>
    </row>
    <row r="80" spans="1:12" s="12" customFormat="1" ht="15.6" customHeight="1" x14ac:dyDescent="0.25">
      <c r="A80" s="189" t="s">
        <v>106</v>
      </c>
      <c r="B80" s="380"/>
      <c r="C80" s="190" t="s">
        <v>107</v>
      </c>
      <c r="D80" s="17">
        <f t="shared" si="14"/>
        <v>0</v>
      </c>
      <c r="E80" s="25"/>
      <c r="F80" s="25"/>
      <c r="G80" s="25"/>
      <c r="H80" s="25"/>
      <c r="I80" s="43"/>
      <c r="J80" s="27"/>
      <c r="K80" s="44"/>
      <c r="L80" s="28"/>
    </row>
    <row r="81" spans="1:12" s="12" customFormat="1" ht="15.6" customHeight="1" x14ac:dyDescent="0.25">
      <c r="A81" s="189" t="s">
        <v>298</v>
      </c>
      <c r="B81" s="380"/>
      <c r="C81" s="190" t="s">
        <v>299</v>
      </c>
      <c r="D81" s="17">
        <f t="shared" si="14"/>
        <v>0</v>
      </c>
      <c r="E81" s="25"/>
      <c r="F81" s="25"/>
      <c r="G81" s="25"/>
      <c r="H81" s="25"/>
      <c r="I81" s="43"/>
      <c r="J81" s="27"/>
      <c r="K81" s="44"/>
      <c r="L81" s="28"/>
    </row>
    <row r="82" spans="1:12" s="12" customFormat="1" ht="27.75" customHeight="1" x14ac:dyDescent="0.25">
      <c r="A82" s="700" t="s">
        <v>302</v>
      </c>
      <c r="B82" s="701"/>
      <c r="C82" s="190" t="s">
        <v>303</v>
      </c>
      <c r="D82" s="17">
        <f t="shared" si="14"/>
        <v>0</v>
      </c>
      <c r="E82" s="25"/>
      <c r="F82" s="25"/>
      <c r="G82" s="25"/>
      <c r="H82" s="25"/>
      <c r="I82" s="43"/>
      <c r="J82" s="27"/>
      <c r="K82" s="44"/>
      <c r="L82" s="28"/>
    </row>
    <row r="83" spans="1:12" s="12" customFormat="1" ht="15.6" customHeight="1" x14ac:dyDescent="0.25">
      <c r="A83" s="189" t="s">
        <v>304</v>
      </c>
      <c r="B83" s="380"/>
      <c r="C83" s="190" t="s">
        <v>305</v>
      </c>
      <c r="D83" s="17">
        <f t="shared" si="14"/>
        <v>0</v>
      </c>
      <c r="E83" s="25"/>
      <c r="F83" s="25"/>
      <c r="G83" s="25"/>
      <c r="H83" s="25"/>
      <c r="I83" s="43"/>
      <c r="J83" s="27"/>
      <c r="K83" s="44"/>
      <c r="L83" s="28"/>
    </row>
    <row r="84" spans="1:12" s="12" customFormat="1" ht="15.6" customHeight="1" x14ac:dyDescent="0.25">
      <c r="A84" s="189" t="s">
        <v>306</v>
      </c>
      <c r="B84" s="380"/>
      <c r="C84" s="190" t="s">
        <v>307</v>
      </c>
      <c r="D84" s="17">
        <f t="shared" si="14"/>
        <v>0</v>
      </c>
      <c r="E84" s="25"/>
      <c r="F84" s="25"/>
      <c r="G84" s="25"/>
      <c r="H84" s="25"/>
      <c r="I84" s="43"/>
      <c r="J84" s="27"/>
      <c r="K84" s="44"/>
      <c r="L84" s="28"/>
    </row>
    <row r="85" spans="1:12" s="12" customFormat="1" ht="41.25" customHeight="1" x14ac:dyDescent="0.25">
      <c r="A85" s="717" t="s">
        <v>286</v>
      </c>
      <c r="B85" s="718"/>
      <c r="C85" s="190" t="s">
        <v>287</v>
      </c>
      <c r="D85" s="17">
        <f t="shared" si="14"/>
        <v>0</v>
      </c>
      <c r="E85" s="25"/>
      <c r="F85" s="25"/>
      <c r="G85" s="25"/>
      <c r="H85" s="25"/>
      <c r="I85" s="43"/>
      <c r="J85" s="27"/>
      <c r="K85" s="44"/>
      <c r="L85" s="28"/>
    </row>
    <row r="86" spans="1:12" s="12" customFormat="1" ht="24.75" customHeight="1" x14ac:dyDescent="0.25">
      <c r="A86" s="700" t="s">
        <v>395</v>
      </c>
      <c r="B86" s="701"/>
      <c r="C86" s="190" t="s">
        <v>396</v>
      </c>
      <c r="D86" s="17">
        <f t="shared" si="14"/>
        <v>0</v>
      </c>
      <c r="E86" s="25"/>
      <c r="F86" s="25"/>
      <c r="G86" s="25"/>
      <c r="H86" s="25"/>
      <c r="I86" s="43"/>
      <c r="J86" s="27"/>
      <c r="K86" s="44"/>
      <c r="L86" s="28"/>
    </row>
    <row r="87" spans="1:12" s="12" customFormat="1" ht="15" customHeight="1" x14ac:dyDescent="0.25">
      <c r="A87" s="189" t="s">
        <v>397</v>
      </c>
      <c r="B87" s="380"/>
      <c r="C87" s="190" t="s">
        <v>398</v>
      </c>
      <c r="D87" s="17">
        <f t="shared" si="14"/>
        <v>0</v>
      </c>
      <c r="E87" s="25"/>
      <c r="F87" s="25"/>
      <c r="G87" s="25"/>
      <c r="H87" s="25"/>
      <c r="I87" s="43"/>
      <c r="J87" s="27"/>
      <c r="K87" s="44"/>
      <c r="L87" s="28"/>
    </row>
    <row r="88" spans="1:12" s="12" customFormat="1" ht="15" customHeight="1" x14ac:dyDescent="0.25">
      <c r="A88" s="189" t="s">
        <v>399</v>
      </c>
      <c r="B88" s="380"/>
      <c r="C88" s="190" t="s">
        <v>400</v>
      </c>
      <c r="D88" s="17">
        <f t="shared" si="14"/>
        <v>0</v>
      </c>
      <c r="E88" s="25"/>
      <c r="F88" s="25"/>
      <c r="G88" s="25"/>
      <c r="H88" s="25"/>
      <c r="I88" s="43"/>
      <c r="J88" s="27"/>
      <c r="K88" s="44"/>
      <c r="L88" s="28"/>
    </row>
    <row r="89" spans="1:12" s="12" customFormat="1" ht="15" customHeight="1" x14ac:dyDescent="0.25">
      <c r="A89" s="189" t="s">
        <v>401</v>
      </c>
      <c r="B89" s="380"/>
      <c r="C89" s="190" t="s">
        <v>402</v>
      </c>
      <c r="D89" s="17">
        <f t="shared" si="14"/>
        <v>0</v>
      </c>
      <c r="E89" s="25"/>
      <c r="F89" s="25"/>
      <c r="G89" s="25"/>
      <c r="H89" s="25"/>
      <c r="I89" s="43"/>
      <c r="J89" s="27"/>
      <c r="K89" s="44"/>
      <c r="L89" s="28"/>
    </row>
    <row r="90" spans="1:12" s="12" customFormat="1" ht="26.25" customHeight="1" x14ac:dyDescent="0.25">
      <c r="A90" s="700" t="s">
        <v>279</v>
      </c>
      <c r="B90" s="701"/>
      <c r="C90" s="190" t="s">
        <v>403</v>
      </c>
      <c r="D90" s="17">
        <f t="shared" si="14"/>
        <v>0</v>
      </c>
      <c r="E90" s="25"/>
      <c r="F90" s="25"/>
      <c r="G90" s="25"/>
      <c r="H90" s="25"/>
      <c r="I90" s="43"/>
      <c r="J90" s="27"/>
      <c r="K90" s="44"/>
      <c r="L90" s="28"/>
    </row>
    <row r="91" spans="1:12" s="12" customFormat="1" ht="15" customHeight="1" x14ac:dyDescent="0.2">
      <c r="A91" s="189"/>
      <c r="B91" s="187" t="s">
        <v>404</v>
      </c>
      <c r="C91" s="188" t="s">
        <v>405</v>
      </c>
      <c r="D91" s="17">
        <f t="shared" si="14"/>
        <v>0</v>
      </c>
      <c r="E91" s="25"/>
      <c r="F91" s="25"/>
      <c r="G91" s="25"/>
      <c r="H91" s="25"/>
      <c r="I91" s="43"/>
      <c r="J91" s="27"/>
      <c r="K91" s="44"/>
      <c r="L91" s="28"/>
    </row>
    <row r="92" spans="1:12" s="12" customFormat="1" ht="15" customHeight="1" x14ac:dyDescent="0.2">
      <c r="A92" s="189"/>
      <c r="B92" s="187" t="s">
        <v>406</v>
      </c>
      <c r="C92" s="188" t="s">
        <v>407</v>
      </c>
      <c r="D92" s="17">
        <f t="shared" si="14"/>
        <v>0</v>
      </c>
      <c r="E92" s="25"/>
      <c r="F92" s="25"/>
      <c r="G92" s="25"/>
      <c r="H92" s="25"/>
      <c r="I92" s="43"/>
      <c r="J92" s="27"/>
      <c r="K92" s="44"/>
      <c r="L92" s="28"/>
    </row>
    <row r="93" spans="1:12" s="12" customFormat="1" ht="27" customHeight="1" x14ac:dyDescent="0.25">
      <c r="A93" s="717" t="s">
        <v>278</v>
      </c>
      <c r="B93" s="718"/>
      <c r="C93" s="190" t="s">
        <v>288</v>
      </c>
      <c r="D93" s="17">
        <f t="shared" si="14"/>
        <v>0</v>
      </c>
      <c r="E93" s="25"/>
      <c r="F93" s="25"/>
      <c r="G93" s="25"/>
      <c r="H93" s="25"/>
      <c r="I93" s="43"/>
      <c r="J93" s="27"/>
      <c r="K93" s="44"/>
      <c r="L93" s="28"/>
    </row>
    <row r="94" spans="1:12" s="12" customFormat="1" ht="15" customHeight="1" x14ac:dyDescent="0.25">
      <c r="A94" s="189" t="s">
        <v>289</v>
      </c>
      <c r="B94" s="388"/>
      <c r="C94" s="190" t="s">
        <v>290</v>
      </c>
      <c r="D94" s="17">
        <f t="shared" si="14"/>
        <v>0</v>
      </c>
      <c r="E94" s="25"/>
      <c r="F94" s="25"/>
      <c r="G94" s="25"/>
      <c r="H94" s="25"/>
      <c r="I94" s="43"/>
      <c r="J94" s="27"/>
      <c r="K94" s="44"/>
      <c r="L94" s="28"/>
    </row>
    <row r="95" spans="1:12" s="12" customFormat="1" ht="33.75" customHeight="1" x14ac:dyDescent="0.25">
      <c r="A95" s="700" t="s">
        <v>13</v>
      </c>
      <c r="B95" s="701"/>
      <c r="C95" s="190" t="s">
        <v>14</v>
      </c>
      <c r="D95" s="17">
        <f t="shared" si="14"/>
        <v>0</v>
      </c>
      <c r="E95" s="25"/>
      <c r="F95" s="30">
        <f t="shared" ref="F95:L95" si="15">SUM(F96:F103)</f>
        <v>0</v>
      </c>
      <c r="G95" s="30">
        <f t="shared" si="15"/>
        <v>0</v>
      </c>
      <c r="H95" s="30">
        <f t="shared" si="15"/>
        <v>0</v>
      </c>
      <c r="I95" s="30">
        <f t="shared" si="15"/>
        <v>0</v>
      </c>
      <c r="J95" s="25">
        <f t="shared" si="15"/>
        <v>0</v>
      </c>
      <c r="K95" s="25">
        <f t="shared" si="15"/>
        <v>0</v>
      </c>
      <c r="L95" s="26">
        <f t="shared" si="15"/>
        <v>0</v>
      </c>
    </row>
    <row r="96" spans="1:12" s="12" customFormat="1" ht="15" customHeight="1" x14ac:dyDescent="0.2">
      <c r="A96" s="189"/>
      <c r="B96" s="187" t="s">
        <v>15</v>
      </c>
      <c r="C96" s="188" t="s">
        <v>16</v>
      </c>
      <c r="D96" s="17">
        <f t="shared" si="14"/>
        <v>0</v>
      </c>
      <c r="E96" s="25"/>
      <c r="F96" s="25"/>
      <c r="G96" s="25"/>
      <c r="H96" s="25"/>
      <c r="I96" s="43"/>
      <c r="J96" s="27"/>
      <c r="K96" s="44"/>
      <c r="L96" s="28"/>
    </row>
    <row r="97" spans="1:12" s="12" customFormat="1" ht="15" customHeight="1" x14ac:dyDescent="0.2">
      <c r="A97" s="189"/>
      <c r="B97" s="187" t="s">
        <v>17</v>
      </c>
      <c r="C97" s="188" t="s">
        <v>18</v>
      </c>
      <c r="D97" s="17">
        <f t="shared" si="14"/>
        <v>0</v>
      </c>
      <c r="E97" s="25"/>
      <c r="F97" s="25"/>
      <c r="G97" s="25"/>
      <c r="H97" s="25"/>
      <c r="I97" s="43"/>
      <c r="J97" s="27"/>
      <c r="K97" s="44"/>
      <c r="L97" s="28"/>
    </row>
    <row r="98" spans="1:12" s="12" customFormat="1" ht="15" customHeight="1" x14ac:dyDescent="0.2">
      <c r="A98" s="189"/>
      <c r="B98" s="187" t="s">
        <v>19</v>
      </c>
      <c r="C98" s="188" t="s">
        <v>150</v>
      </c>
      <c r="D98" s="17">
        <f t="shared" si="14"/>
        <v>0</v>
      </c>
      <c r="E98" s="25"/>
      <c r="F98" s="25"/>
      <c r="G98" s="25"/>
      <c r="H98" s="25"/>
      <c r="I98" s="43"/>
      <c r="J98" s="27"/>
      <c r="K98" s="44"/>
      <c r="L98" s="28"/>
    </row>
    <row r="99" spans="1:12" s="12" customFormat="1" ht="15" customHeight="1" x14ac:dyDescent="0.2">
      <c r="A99" s="189"/>
      <c r="B99" s="187" t="s">
        <v>151</v>
      </c>
      <c r="C99" s="188" t="s">
        <v>152</v>
      </c>
      <c r="D99" s="17">
        <f t="shared" si="14"/>
        <v>0</v>
      </c>
      <c r="E99" s="25"/>
      <c r="F99" s="25"/>
      <c r="G99" s="25"/>
      <c r="H99" s="25"/>
      <c r="I99" s="43"/>
      <c r="J99" s="27"/>
      <c r="K99" s="44"/>
      <c r="L99" s="28"/>
    </row>
    <row r="100" spans="1:12" s="12" customFormat="1" ht="15" customHeight="1" x14ac:dyDescent="0.2">
      <c r="A100" s="189"/>
      <c r="B100" s="187" t="s">
        <v>153</v>
      </c>
      <c r="C100" s="188" t="s">
        <v>154</v>
      </c>
      <c r="D100" s="17">
        <f t="shared" si="14"/>
        <v>0</v>
      </c>
      <c r="E100" s="25"/>
      <c r="F100" s="25"/>
      <c r="G100" s="25"/>
      <c r="H100" s="25"/>
      <c r="I100" s="43"/>
      <c r="J100" s="27"/>
      <c r="K100" s="44"/>
      <c r="L100" s="28"/>
    </row>
    <row r="101" spans="1:12" s="12" customFormat="1" ht="15" customHeight="1" x14ac:dyDescent="0.2">
      <c r="A101" s="189"/>
      <c r="B101" s="187" t="s">
        <v>473</v>
      </c>
      <c r="C101" s="188" t="s">
        <v>474</v>
      </c>
      <c r="D101" s="17">
        <f t="shared" si="14"/>
        <v>0</v>
      </c>
      <c r="E101" s="25"/>
      <c r="F101" s="25"/>
      <c r="G101" s="25"/>
      <c r="H101" s="25"/>
      <c r="I101" s="43"/>
      <c r="J101" s="27"/>
      <c r="K101" s="44"/>
      <c r="L101" s="28"/>
    </row>
    <row r="102" spans="1:12" s="12" customFormat="1" ht="15" customHeight="1" x14ac:dyDescent="0.2">
      <c r="A102" s="189"/>
      <c r="B102" s="187" t="s">
        <v>475</v>
      </c>
      <c r="C102" s="188" t="s">
        <v>476</v>
      </c>
      <c r="D102" s="17">
        <f t="shared" si="14"/>
        <v>0</v>
      </c>
      <c r="E102" s="25"/>
      <c r="F102" s="25"/>
      <c r="G102" s="25"/>
      <c r="H102" s="25"/>
      <c r="I102" s="43"/>
      <c r="J102" s="27"/>
      <c r="K102" s="44"/>
      <c r="L102" s="28"/>
    </row>
    <row r="103" spans="1:12" s="12" customFormat="1" ht="15" customHeight="1" x14ac:dyDescent="0.2">
      <c r="A103" s="189"/>
      <c r="B103" s="187" t="s">
        <v>181</v>
      </c>
      <c r="C103" s="188" t="s">
        <v>182</v>
      </c>
      <c r="D103" s="17">
        <f t="shared" si="14"/>
        <v>0</v>
      </c>
      <c r="E103" s="25"/>
      <c r="F103" s="25"/>
      <c r="G103" s="25"/>
      <c r="H103" s="25"/>
      <c r="I103" s="43"/>
      <c r="J103" s="27"/>
      <c r="K103" s="44"/>
      <c r="L103" s="28"/>
    </row>
    <row r="104" spans="1:12" s="13" customFormat="1" ht="15" customHeight="1" x14ac:dyDescent="0.25">
      <c r="A104" s="389" t="s">
        <v>183</v>
      </c>
      <c r="B104" s="390"/>
      <c r="C104" s="381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12" customFormat="1" ht="17.25" customHeight="1" x14ac:dyDescent="0.25">
      <c r="A105" s="382" t="s">
        <v>185</v>
      </c>
      <c r="B105" s="380"/>
      <c r="C105" s="190" t="s">
        <v>260</v>
      </c>
      <c r="D105" s="17">
        <f t="shared" si="14"/>
        <v>0</v>
      </c>
      <c r="E105" s="25"/>
      <c r="F105" s="25"/>
      <c r="G105" s="25"/>
      <c r="H105" s="25"/>
      <c r="I105" s="43"/>
      <c r="J105" s="27"/>
      <c r="K105" s="44"/>
      <c r="L105" s="28"/>
    </row>
    <row r="106" spans="1:12" s="12" customFormat="1" ht="17.25" customHeight="1" x14ac:dyDescent="0.2">
      <c r="A106" s="189"/>
      <c r="B106" s="261" t="s">
        <v>261</v>
      </c>
      <c r="C106" s="188" t="s">
        <v>262</v>
      </c>
      <c r="D106" s="17">
        <f t="shared" si="14"/>
        <v>0</v>
      </c>
      <c r="E106" s="25"/>
      <c r="F106" s="25"/>
      <c r="G106" s="25"/>
      <c r="H106" s="25"/>
      <c r="I106" s="43"/>
      <c r="J106" s="27"/>
      <c r="K106" s="44"/>
      <c r="L106" s="28"/>
    </row>
    <row r="107" spans="1:12" s="12" customFormat="1" ht="17.25" customHeight="1" x14ac:dyDescent="0.2">
      <c r="A107" s="189"/>
      <c r="B107" s="261" t="s">
        <v>237</v>
      </c>
      <c r="C107" s="188" t="s">
        <v>108</v>
      </c>
      <c r="D107" s="17">
        <f t="shared" si="14"/>
        <v>0</v>
      </c>
      <c r="E107" s="25"/>
      <c r="F107" s="25"/>
      <c r="G107" s="25"/>
      <c r="H107" s="25"/>
      <c r="I107" s="43"/>
      <c r="J107" s="27"/>
      <c r="K107" s="44"/>
      <c r="L107" s="28"/>
    </row>
    <row r="108" spans="1:12" s="12" customFormat="1" ht="29.25" customHeight="1" x14ac:dyDescent="0.25">
      <c r="A108" s="678" t="s">
        <v>186</v>
      </c>
      <c r="B108" s="679"/>
      <c r="C108" s="190" t="s">
        <v>266</v>
      </c>
      <c r="D108" s="17">
        <f t="shared" si="14"/>
        <v>0</v>
      </c>
      <c r="E108" s="25"/>
      <c r="F108" s="25"/>
      <c r="G108" s="25"/>
      <c r="H108" s="25"/>
      <c r="I108" s="43"/>
      <c r="J108" s="27"/>
      <c r="K108" s="44"/>
      <c r="L108" s="28"/>
    </row>
    <row r="109" spans="1:12" s="12" customFormat="1" ht="17.25" customHeight="1" x14ac:dyDescent="0.2">
      <c r="A109" s="382"/>
      <c r="B109" s="261" t="s">
        <v>291</v>
      </c>
      <c r="C109" s="188" t="s">
        <v>337</v>
      </c>
      <c r="D109" s="17">
        <f t="shared" si="14"/>
        <v>0</v>
      </c>
      <c r="E109" s="25"/>
      <c r="F109" s="25"/>
      <c r="G109" s="25"/>
      <c r="H109" s="25"/>
      <c r="I109" s="43"/>
      <c r="J109" s="27"/>
      <c r="K109" s="44"/>
      <c r="L109" s="28"/>
    </row>
    <row r="110" spans="1:12" s="12" customFormat="1" ht="15" customHeight="1" x14ac:dyDescent="0.2">
      <c r="A110" s="189"/>
      <c r="B110" s="386" t="s">
        <v>292</v>
      </c>
      <c r="C110" s="188" t="s">
        <v>293</v>
      </c>
      <c r="D110" s="17">
        <f t="shared" si="14"/>
        <v>0</v>
      </c>
      <c r="E110" s="25"/>
      <c r="F110" s="25"/>
      <c r="G110" s="25"/>
      <c r="H110" s="25"/>
      <c r="I110" s="43"/>
      <c r="J110" s="27"/>
      <c r="K110" s="44"/>
      <c r="L110" s="28"/>
    </row>
    <row r="111" spans="1:12" s="12" customFormat="1" ht="16.5" customHeight="1" x14ac:dyDescent="0.2">
      <c r="A111" s="189"/>
      <c r="B111" s="286" t="s">
        <v>122</v>
      </c>
      <c r="C111" s="188" t="s">
        <v>294</v>
      </c>
      <c r="D111" s="17">
        <f t="shared" si="14"/>
        <v>0</v>
      </c>
      <c r="E111" s="25"/>
      <c r="F111" s="25"/>
      <c r="G111" s="25"/>
      <c r="H111" s="25"/>
      <c r="I111" s="43"/>
      <c r="J111" s="27"/>
      <c r="K111" s="44"/>
      <c r="L111" s="28"/>
    </row>
    <row r="112" spans="1:12" s="12" customFormat="1" ht="17.25" customHeight="1" x14ac:dyDescent="0.2">
      <c r="A112" s="189"/>
      <c r="B112" s="286" t="s">
        <v>295</v>
      </c>
      <c r="C112" s="188" t="s">
        <v>493</v>
      </c>
      <c r="D112" s="17">
        <f t="shared" si="14"/>
        <v>0</v>
      </c>
      <c r="E112" s="25"/>
      <c r="F112" s="25"/>
      <c r="G112" s="25"/>
      <c r="H112" s="25"/>
      <c r="I112" s="43"/>
      <c r="J112" s="27"/>
      <c r="K112" s="44"/>
      <c r="L112" s="28"/>
    </row>
    <row r="113" spans="1:12" s="12" customFormat="1" ht="17.25" customHeight="1" x14ac:dyDescent="0.25">
      <c r="A113" s="391" t="s">
        <v>429</v>
      </c>
      <c r="B113" s="392"/>
      <c r="C113" s="190" t="s">
        <v>296</v>
      </c>
      <c r="D113" s="17">
        <f t="shared" si="14"/>
        <v>0</v>
      </c>
      <c r="E113" s="25"/>
      <c r="F113" s="25"/>
      <c r="G113" s="25"/>
      <c r="H113" s="25"/>
      <c r="I113" s="43"/>
      <c r="J113" s="27"/>
      <c r="K113" s="44"/>
      <c r="L113" s="28"/>
    </row>
    <row r="114" spans="1:12" s="12" customFormat="1" ht="17.25" customHeight="1" x14ac:dyDescent="0.2">
      <c r="A114" s="391"/>
      <c r="B114" s="261" t="s">
        <v>251</v>
      </c>
      <c r="C114" s="188" t="s">
        <v>252</v>
      </c>
      <c r="D114" s="17">
        <f t="shared" si="14"/>
        <v>0</v>
      </c>
      <c r="E114" s="25"/>
      <c r="F114" s="25"/>
      <c r="G114" s="25"/>
      <c r="H114" s="25"/>
      <c r="I114" s="43"/>
      <c r="J114" s="27"/>
      <c r="K114" s="44"/>
      <c r="L114" s="28"/>
    </row>
    <row r="115" spans="1:12" s="12" customFormat="1" ht="17.25" customHeight="1" x14ac:dyDescent="0.2">
      <c r="A115" s="189"/>
      <c r="B115" s="261" t="s">
        <v>253</v>
      </c>
      <c r="C115" s="188" t="s">
        <v>254</v>
      </c>
      <c r="D115" s="17">
        <f t="shared" si="14"/>
        <v>0</v>
      </c>
      <c r="E115" s="25"/>
      <c r="F115" s="25"/>
      <c r="G115" s="25"/>
      <c r="H115" s="25"/>
      <c r="I115" s="43"/>
      <c r="J115" s="27"/>
      <c r="K115" s="44"/>
      <c r="L115" s="28"/>
    </row>
    <row r="116" spans="1:12" s="12" customFormat="1" ht="17.25" customHeight="1" x14ac:dyDescent="0.2">
      <c r="A116" s="189"/>
      <c r="B116" s="386" t="s">
        <v>365</v>
      </c>
      <c r="C116" s="188" t="s">
        <v>366</v>
      </c>
      <c r="D116" s="17">
        <f t="shared" si="14"/>
        <v>0</v>
      </c>
      <c r="E116" s="25"/>
      <c r="F116" s="25"/>
      <c r="G116" s="25"/>
      <c r="H116" s="25"/>
      <c r="I116" s="43"/>
      <c r="J116" s="27"/>
      <c r="K116" s="44"/>
      <c r="L116" s="28"/>
    </row>
    <row r="117" spans="1:12" s="12" customFormat="1" ht="17.25" customHeight="1" x14ac:dyDescent="0.2">
      <c r="A117" s="189"/>
      <c r="B117" s="386" t="s">
        <v>367</v>
      </c>
      <c r="C117" s="188" t="s">
        <v>368</v>
      </c>
      <c r="D117" s="17">
        <f t="shared" si="14"/>
        <v>0</v>
      </c>
      <c r="E117" s="25"/>
      <c r="F117" s="25"/>
      <c r="G117" s="25"/>
      <c r="H117" s="25"/>
      <c r="I117" s="43"/>
      <c r="J117" s="27"/>
      <c r="K117" s="44"/>
      <c r="L117" s="28"/>
    </row>
    <row r="118" spans="1:12" s="13" customFormat="1" ht="17.25" customHeight="1" x14ac:dyDescent="0.25">
      <c r="A118" s="389" t="s">
        <v>482</v>
      </c>
      <c r="B118" s="393"/>
      <c r="C118" s="381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12" customFormat="1" ht="16.899999999999999" customHeight="1" x14ac:dyDescent="0.25">
      <c r="A119" s="189"/>
      <c r="B119" s="273" t="s">
        <v>265</v>
      </c>
      <c r="C119" s="274" t="s">
        <v>200</v>
      </c>
      <c r="D119" s="17">
        <f t="shared" si="14"/>
        <v>0</v>
      </c>
      <c r="E119" s="25"/>
      <c r="F119" s="25"/>
      <c r="G119" s="25"/>
      <c r="H119" s="25"/>
      <c r="I119" s="43"/>
      <c r="J119" s="27"/>
      <c r="K119" s="44"/>
      <c r="L119" s="28"/>
    </row>
    <row r="120" spans="1:12" s="12" customFormat="1" ht="29.45" customHeight="1" x14ac:dyDescent="0.25">
      <c r="A120" s="189"/>
      <c r="B120" s="275" t="s">
        <v>234</v>
      </c>
      <c r="C120" s="274" t="s">
        <v>235</v>
      </c>
      <c r="D120" s="17">
        <f t="shared" si="14"/>
        <v>0</v>
      </c>
      <c r="E120" s="25"/>
      <c r="F120" s="25"/>
      <c r="G120" s="25"/>
      <c r="H120" s="25"/>
      <c r="I120" s="43"/>
      <c r="J120" s="27"/>
      <c r="K120" s="44"/>
      <c r="L120" s="28"/>
    </row>
    <row r="121" spans="1:12" s="12" customFormat="1" ht="17.25" customHeight="1" x14ac:dyDescent="0.25">
      <c r="A121" s="189"/>
      <c r="B121" s="276" t="s">
        <v>226</v>
      </c>
      <c r="C121" s="274" t="s">
        <v>227</v>
      </c>
      <c r="D121" s="17">
        <f t="shared" si="14"/>
        <v>0</v>
      </c>
      <c r="E121" s="25"/>
      <c r="F121" s="25"/>
      <c r="G121" s="25"/>
      <c r="H121" s="25"/>
      <c r="I121" s="43"/>
      <c r="J121" s="27"/>
      <c r="K121" s="44"/>
      <c r="L121" s="28"/>
    </row>
    <row r="122" spans="1:12" s="12" customFormat="1" ht="16.899999999999999" customHeight="1" x14ac:dyDescent="0.25">
      <c r="A122" s="394" t="s">
        <v>228</v>
      </c>
      <c r="B122" s="395"/>
      <c r="C122" s="396" t="s">
        <v>229</v>
      </c>
      <c r="D122" s="17">
        <f t="shared" si="14"/>
        <v>0</v>
      </c>
      <c r="E122" s="25"/>
      <c r="F122" s="25"/>
      <c r="G122" s="25"/>
      <c r="H122" s="25"/>
      <c r="I122" s="43"/>
      <c r="J122" s="25"/>
      <c r="K122" s="25"/>
      <c r="L122" s="26"/>
    </row>
    <row r="123" spans="1:12" s="12" customFormat="1" ht="16.899999999999999" customHeight="1" x14ac:dyDescent="0.25">
      <c r="A123" s="189" t="s">
        <v>205</v>
      </c>
      <c r="B123" s="187"/>
      <c r="C123" s="190" t="s">
        <v>206</v>
      </c>
      <c r="D123" s="17">
        <f t="shared" si="14"/>
        <v>0</v>
      </c>
      <c r="E123" s="25"/>
      <c r="F123" s="25"/>
      <c r="G123" s="25"/>
      <c r="H123" s="25"/>
      <c r="I123" s="43"/>
      <c r="J123" s="27"/>
      <c r="K123" s="44"/>
      <c r="L123" s="28"/>
    </row>
    <row r="124" spans="1:12" s="13" customFormat="1" ht="34.9" customHeight="1" x14ac:dyDescent="0.25">
      <c r="A124" s="727" t="s">
        <v>338</v>
      </c>
      <c r="B124" s="728"/>
      <c r="C124" s="381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12" customFormat="1" ht="41.45" customHeight="1" x14ac:dyDescent="0.25">
      <c r="A125" s="698" t="s">
        <v>5</v>
      </c>
      <c r="B125" s="699"/>
      <c r="C125" s="190" t="s">
        <v>340</v>
      </c>
      <c r="D125" s="17">
        <f t="shared" si="14"/>
        <v>0</v>
      </c>
      <c r="E125" s="25"/>
      <c r="F125" s="25"/>
      <c r="G125" s="25"/>
      <c r="H125" s="25"/>
      <c r="I125" s="43"/>
      <c r="J125" s="27"/>
      <c r="K125" s="44"/>
      <c r="L125" s="28"/>
    </row>
    <row r="126" spans="1:12" s="12" customFormat="1" ht="15.75" customHeight="1" x14ac:dyDescent="0.2">
      <c r="A126" s="189"/>
      <c r="B126" s="187" t="s">
        <v>263</v>
      </c>
      <c r="C126" s="188" t="s">
        <v>264</v>
      </c>
      <c r="D126" s="17">
        <f t="shared" si="14"/>
        <v>0</v>
      </c>
      <c r="E126" s="25"/>
      <c r="F126" s="25"/>
      <c r="G126" s="25"/>
      <c r="H126" s="25"/>
      <c r="I126" s="43"/>
      <c r="J126" s="27"/>
      <c r="K126" s="44"/>
      <c r="L126" s="28"/>
    </row>
    <row r="127" spans="1:12" s="12" customFormat="1" ht="18" customHeight="1" x14ac:dyDescent="0.2">
      <c r="A127" s="189"/>
      <c r="B127" s="286" t="s">
        <v>408</v>
      </c>
      <c r="C127" s="188" t="s">
        <v>409</v>
      </c>
      <c r="D127" s="17">
        <f t="shared" si="14"/>
        <v>0</v>
      </c>
      <c r="E127" s="25"/>
      <c r="F127" s="25"/>
      <c r="G127" s="25"/>
      <c r="H127" s="25"/>
      <c r="I127" s="43"/>
      <c r="J127" s="27"/>
      <c r="K127" s="44"/>
      <c r="L127" s="28"/>
    </row>
    <row r="128" spans="1:12" s="12" customFormat="1" ht="18" customHeight="1" x14ac:dyDescent="0.2">
      <c r="A128" s="189"/>
      <c r="B128" s="286" t="s">
        <v>285</v>
      </c>
      <c r="C128" s="188" t="s">
        <v>284</v>
      </c>
      <c r="D128" s="17">
        <f t="shared" si="14"/>
        <v>0</v>
      </c>
      <c r="E128" s="25"/>
      <c r="F128" s="25"/>
      <c r="G128" s="25"/>
      <c r="H128" s="25"/>
      <c r="I128" s="43"/>
      <c r="J128" s="27"/>
      <c r="K128" s="44"/>
      <c r="L128" s="28"/>
    </row>
    <row r="129" spans="1:12" s="12" customFormat="1" ht="27" customHeight="1" x14ac:dyDescent="0.2">
      <c r="A129" s="189"/>
      <c r="B129" s="386" t="s">
        <v>490</v>
      </c>
      <c r="C129" s="188" t="s">
        <v>491</v>
      </c>
      <c r="D129" s="17">
        <f t="shared" si="14"/>
        <v>0</v>
      </c>
      <c r="E129" s="25"/>
      <c r="F129" s="25"/>
      <c r="G129" s="25"/>
      <c r="H129" s="25"/>
      <c r="I129" s="43"/>
      <c r="J129" s="27"/>
      <c r="K129" s="44"/>
      <c r="L129" s="28"/>
    </row>
    <row r="130" spans="1:12" s="12" customFormat="1" ht="28.15" customHeight="1" x14ac:dyDescent="0.2">
      <c r="A130" s="189"/>
      <c r="B130" s="386" t="s">
        <v>448</v>
      </c>
      <c r="C130" s="188" t="s">
        <v>492</v>
      </c>
      <c r="D130" s="17">
        <f t="shared" si="14"/>
        <v>0</v>
      </c>
      <c r="E130" s="25"/>
      <c r="F130" s="25"/>
      <c r="G130" s="25"/>
      <c r="H130" s="25"/>
      <c r="I130" s="43"/>
      <c r="J130" s="27"/>
      <c r="K130" s="44"/>
      <c r="L130" s="28"/>
    </row>
    <row r="131" spans="1:12" s="12" customFormat="1" ht="27.6" customHeight="1" x14ac:dyDescent="0.2">
      <c r="A131" s="397"/>
      <c r="B131" s="386" t="s">
        <v>232</v>
      </c>
      <c r="C131" s="188" t="s">
        <v>233</v>
      </c>
      <c r="D131" s="17">
        <f t="shared" si="14"/>
        <v>0</v>
      </c>
      <c r="E131" s="25"/>
      <c r="F131" s="25"/>
      <c r="G131" s="25"/>
      <c r="H131" s="25"/>
      <c r="I131" s="43"/>
      <c r="J131" s="27"/>
      <c r="K131" s="44"/>
      <c r="L131" s="28"/>
    </row>
    <row r="132" spans="1:12" s="12" customFormat="1" ht="30.75" customHeight="1" x14ac:dyDescent="0.2">
      <c r="A132" s="397"/>
      <c r="B132" s="386" t="s">
        <v>311</v>
      </c>
      <c r="C132" s="188" t="s">
        <v>312</v>
      </c>
      <c r="D132" s="17">
        <f t="shared" si="14"/>
        <v>0</v>
      </c>
      <c r="E132" s="25"/>
      <c r="F132" s="25"/>
      <c r="G132" s="25"/>
      <c r="H132" s="25"/>
      <c r="I132" s="43"/>
      <c r="J132" s="27"/>
      <c r="K132" s="44"/>
      <c r="L132" s="28"/>
    </row>
    <row r="133" spans="1:12" s="12" customFormat="1" ht="27.6" customHeight="1" x14ac:dyDescent="0.2">
      <c r="A133" s="397"/>
      <c r="B133" s="386" t="s">
        <v>187</v>
      </c>
      <c r="C133" s="188" t="s">
        <v>188</v>
      </c>
      <c r="D133" s="17">
        <f t="shared" si="14"/>
        <v>0</v>
      </c>
      <c r="E133" s="25"/>
      <c r="F133" s="25"/>
      <c r="G133" s="25"/>
      <c r="H133" s="25"/>
      <c r="I133" s="43"/>
      <c r="J133" s="27"/>
      <c r="K133" s="44"/>
      <c r="L133" s="28"/>
    </row>
    <row r="134" spans="1:12" s="12" customFormat="1" ht="33" customHeight="1" x14ac:dyDescent="0.2">
      <c r="A134" s="397"/>
      <c r="B134" s="386" t="s">
        <v>481</v>
      </c>
      <c r="C134" s="188" t="s">
        <v>189</v>
      </c>
      <c r="D134" s="17">
        <f t="shared" si="14"/>
        <v>0</v>
      </c>
      <c r="E134" s="25"/>
      <c r="F134" s="25"/>
      <c r="G134" s="25"/>
      <c r="H134" s="25"/>
      <c r="I134" s="43"/>
      <c r="J134" s="27"/>
      <c r="K134" s="44"/>
      <c r="L134" s="28"/>
    </row>
    <row r="135" spans="1:12" s="12" customFormat="1" ht="27" customHeight="1" x14ac:dyDescent="0.2">
      <c r="A135" s="397"/>
      <c r="B135" s="386" t="s">
        <v>28</v>
      </c>
      <c r="C135" s="188" t="s">
        <v>29</v>
      </c>
      <c r="D135" s="17">
        <f t="shared" si="14"/>
        <v>0</v>
      </c>
      <c r="E135" s="25"/>
      <c r="F135" s="25"/>
      <c r="G135" s="25"/>
      <c r="H135" s="25"/>
      <c r="I135" s="43"/>
      <c r="J135" s="27"/>
      <c r="K135" s="44"/>
      <c r="L135" s="28"/>
    </row>
    <row r="136" spans="1:12" s="12" customFormat="1" ht="20.25" customHeight="1" x14ac:dyDescent="0.2">
      <c r="A136" s="397"/>
      <c r="B136" s="386" t="s">
        <v>30</v>
      </c>
      <c r="C136" s="188" t="s">
        <v>31</v>
      </c>
      <c r="D136" s="17">
        <f t="shared" si="14"/>
        <v>0</v>
      </c>
      <c r="E136" s="25"/>
      <c r="F136" s="25"/>
      <c r="G136" s="25"/>
      <c r="H136" s="25"/>
      <c r="I136" s="43"/>
      <c r="J136" s="27"/>
      <c r="K136" s="44"/>
      <c r="L136" s="28"/>
    </row>
    <row r="137" spans="1:12" s="12" customFormat="1" ht="28.15" customHeight="1" x14ac:dyDescent="0.2">
      <c r="A137" s="397"/>
      <c r="B137" s="386" t="s">
        <v>6</v>
      </c>
      <c r="C137" s="188" t="s">
        <v>7</v>
      </c>
      <c r="D137" s="17">
        <f t="shared" si="14"/>
        <v>0</v>
      </c>
      <c r="E137" s="25"/>
      <c r="F137" s="25"/>
      <c r="G137" s="25"/>
      <c r="H137" s="25"/>
      <c r="I137" s="43"/>
      <c r="J137" s="27"/>
      <c r="K137" s="44"/>
      <c r="L137" s="28"/>
    </row>
    <row r="138" spans="1:12" s="12" customFormat="1" ht="28.15" customHeight="1" x14ac:dyDescent="0.2">
      <c r="A138" s="397"/>
      <c r="B138" s="386" t="s">
        <v>8</v>
      </c>
      <c r="C138" s="188" t="s">
        <v>9</v>
      </c>
      <c r="D138" s="17">
        <f t="shared" si="14"/>
        <v>0</v>
      </c>
      <c r="E138" s="25"/>
      <c r="F138" s="25"/>
      <c r="G138" s="25"/>
      <c r="H138" s="25"/>
      <c r="I138" s="43"/>
      <c r="J138" s="27"/>
      <c r="K138" s="44"/>
      <c r="L138" s="28"/>
    </row>
    <row r="139" spans="1:12" s="13" customFormat="1" ht="17.25" customHeight="1" x14ac:dyDescent="0.25">
      <c r="A139" s="389" t="s">
        <v>57</v>
      </c>
      <c r="B139" s="390"/>
      <c r="C139" s="381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698" t="s">
        <v>280</v>
      </c>
      <c r="B140" s="699"/>
      <c r="C140" s="190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389"/>
      <c r="B141" s="187" t="s">
        <v>139</v>
      </c>
      <c r="C141" s="188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12" customFormat="1" ht="27" customHeight="1" x14ac:dyDescent="0.2">
      <c r="A142" s="398"/>
      <c r="B142" s="386" t="s">
        <v>332</v>
      </c>
      <c r="C142" s="188" t="s">
        <v>145</v>
      </c>
      <c r="D142" s="17">
        <f t="shared" si="14"/>
        <v>0</v>
      </c>
      <c r="E142" s="25"/>
      <c r="F142" s="25"/>
      <c r="G142" s="25"/>
      <c r="H142" s="25"/>
      <c r="I142" s="43"/>
      <c r="J142" s="27"/>
      <c r="K142" s="44"/>
      <c r="L142" s="28"/>
    </row>
    <row r="143" spans="1:12" s="12" customFormat="1" ht="29.45" customHeight="1" x14ac:dyDescent="0.25">
      <c r="A143" s="698" t="s">
        <v>33</v>
      </c>
      <c r="B143" s="699"/>
      <c r="C143" s="190" t="s">
        <v>488</v>
      </c>
      <c r="D143" s="17">
        <f t="shared" ref="D143:D207" si="16">F143+G143+H143+I143</f>
        <v>0</v>
      </c>
      <c r="E143" s="25"/>
      <c r="F143" s="25"/>
      <c r="G143" s="25"/>
      <c r="H143" s="25"/>
      <c r="I143" s="43"/>
      <c r="J143" s="27"/>
      <c r="K143" s="44"/>
      <c r="L143" s="28"/>
    </row>
    <row r="144" spans="1:12" s="12" customFormat="1" ht="16.899999999999999" customHeight="1" x14ac:dyDescent="0.2">
      <c r="A144" s="399"/>
      <c r="B144" s="187" t="s">
        <v>34</v>
      </c>
      <c r="C144" s="188" t="s">
        <v>35</v>
      </c>
      <c r="D144" s="17">
        <f t="shared" si="16"/>
        <v>0</v>
      </c>
      <c r="E144" s="25"/>
      <c r="F144" s="25"/>
      <c r="G144" s="25"/>
      <c r="H144" s="25"/>
      <c r="I144" s="43"/>
      <c r="J144" s="27"/>
      <c r="K144" s="44"/>
      <c r="L144" s="28"/>
    </row>
    <row r="145" spans="1:12" s="12" customFormat="1" ht="16.899999999999999" customHeight="1" x14ac:dyDescent="0.2">
      <c r="A145" s="399"/>
      <c r="B145" s="187" t="s">
        <v>36</v>
      </c>
      <c r="C145" s="188" t="s">
        <v>37</v>
      </c>
      <c r="D145" s="17">
        <f t="shared" si="16"/>
        <v>0</v>
      </c>
      <c r="E145" s="25"/>
      <c r="F145" s="25"/>
      <c r="G145" s="25"/>
      <c r="H145" s="25"/>
      <c r="I145" s="43"/>
      <c r="J145" s="27"/>
      <c r="K145" s="44"/>
      <c r="L145" s="28"/>
    </row>
    <row r="146" spans="1:12" s="12" customFormat="1" ht="16.899999999999999" customHeight="1" x14ac:dyDescent="0.25">
      <c r="A146" s="189" t="s">
        <v>38</v>
      </c>
      <c r="B146" s="261"/>
      <c r="C146" s="190" t="s">
        <v>39</v>
      </c>
      <c r="D146" s="17">
        <f t="shared" si="16"/>
        <v>0</v>
      </c>
      <c r="E146" s="25"/>
      <c r="F146" s="25"/>
      <c r="G146" s="25"/>
      <c r="H146" s="25"/>
      <c r="I146" s="43"/>
      <c r="J146" s="25"/>
      <c r="K146" s="25"/>
      <c r="L146" s="26"/>
    </row>
    <row r="147" spans="1:12" s="12" customFormat="1" ht="16.899999999999999" customHeight="1" x14ac:dyDescent="0.25">
      <c r="A147" s="400" t="s">
        <v>40</v>
      </c>
      <c r="B147" s="261"/>
      <c r="C147" s="190" t="s">
        <v>41</v>
      </c>
      <c r="D147" s="17">
        <f t="shared" si="16"/>
        <v>0</v>
      </c>
      <c r="E147" s="25"/>
      <c r="F147" s="25"/>
      <c r="G147" s="25"/>
      <c r="H147" s="25"/>
      <c r="I147" s="43"/>
      <c r="J147" s="27"/>
      <c r="K147" s="44"/>
      <c r="L147" s="28"/>
    </row>
    <row r="148" spans="1:12" s="12" customFormat="1" ht="16.899999999999999" customHeight="1" x14ac:dyDescent="0.2">
      <c r="A148" s="189"/>
      <c r="B148" s="401" t="s">
        <v>42</v>
      </c>
      <c r="C148" s="188" t="s">
        <v>43</v>
      </c>
      <c r="D148" s="17">
        <f t="shared" si="16"/>
        <v>0</v>
      </c>
      <c r="E148" s="25"/>
      <c r="F148" s="25"/>
      <c r="G148" s="25"/>
      <c r="H148" s="25"/>
      <c r="I148" s="43"/>
      <c r="J148" s="27"/>
      <c r="K148" s="44"/>
      <c r="L148" s="28"/>
    </row>
    <row r="149" spans="1:12" s="12" customFormat="1" ht="16.899999999999999" customHeight="1" x14ac:dyDescent="0.2">
      <c r="A149" s="189"/>
      <c r="B149" s="401" t="s">
        <v>44</v>
      </c>
      <c r="C149" s="188" t="s">
        <v>45</v>
      </c>
      <c r="D149" s="17">
        <f t="shared" si="16"/>
        <v>0</v>
      </c>
      <c r="E149" s="25"/>
      <c r="F149" s="25"/>
      <c r="G149" s="25"/>
      <c r="H149" s="25"/>
      <c r="I149" s="43"/>
      <c r="J149" s="27"/>
      <c r="K149" s="44"/>
      <c r="L149" s="28"/>
    </row>
    <row r="150" spans="1:12" s="12" customFormat="1" ht="16.899999999999999" customHeight="1" x14ac:dyDescent="0.2">
      <c r="A150" s="189"/>
      <c r="B150" s="401" t="s">
        <v>274</v>
      </c>
      <c r="C150" s="188" t="s">
        <v>275</v>
      </c>
      <c r="D150" s="17">
        <f t="shared" si="16"/>
        <v>0</v>
      </c>
      <c r="E150" s="25"/>
      <c r="F150" s="25"/>
      <c r="G150" s="25"/>
      <c r="H150" s="25"/>
      <c r="I150" s="43"/>
      <c r="J150" s="27"/>
      <c r="K150" s="44"/>
      <c r="L150" s="28"/>
    </row>
    <row r="151" spans="1:12" s="12" customFormat="1" ht="16.899999999999999" customHeight="1" x14ac:dyDescent="0.2">
      <c r="A151" s="189"/>
      <c r="B151" s="401" t="s">
        <v>276</v>
      </c>
      <c r="C151" s="188" t="s">
        <v>277</v>
      </c>
      <c r="D151" s="17">
        <f t="shared" si="16"/>
        <v>0</v>
      </c>
      <c r="E151" s="25"/>
      <c r="F151" s="25"/>
      <c r="G151" s="25"/>
      <c r="H151" s="25"/>
      <c r="I151" s="43"/>
      <c r="J151" s="27"/>
      <c r="K151" s="44"/>
      <c r="L151" s="28"/>
    </row>
    <row r="152" spans="1:12" s="133" customFormat="1" ht="29.25" customHeight="1" x14ac:dyDescent="0.2">
      <c r="A152" s="700" t="s">
        <v>543</v>
      </c>
      <c r="B152" s="701"/>
      <c r="C152" s="40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12" customFormat="1" ht="15.6" customHeight="1" x14ac:dyDescent="0.25">
      <c r="A153" s="189" t="s">
        <v>471</v>
      </c>
      <c r="B153" s="380"/>
      <c r="C153" s="190" t="s">
        <v>472</v>
      </c>
      <c r="D153" s="17">
        <f t="shared" si="16"/>
        <v>0</v>
      </c>
      <c r="E153" s="25"/>
      <c r="F153" s="25"/>
      <c r="G153" s="25"/>
      <c r="H153" s="25"/>
      <c r="I153" s="43"/>
      <c r="J153" s="27"/>
      <c r="K153" s="44"/>
      <c r="L153" s="28"/>
    </row>
    <row r="154" spans="1:12" s="12" customFormat="1" ht="15.6" customHeight="1" x14ac:dyDescent="0.25">
      <c r="A154" s="387" t="s">
        <v>64</v>
      </c>
      <c r="B154" s="380"/>
      <c r="C154" s="190" t="s">
        <v>71</v>
      </c>
      <c r="D154" s="17">
        <f t="shared" si="16"/>
        <v>0</v>
      </c>
      <c r="E154" s="25"/>
      <c r="F154" s="25"/>
      <c r="G154" s="25"/>
      <c r="H154" s="25"/>
      <c r="I154" s="43"/>
      <c r="J154" s="27"/>
      <c r="K154" s="44"/>
      <c r="L154" s="28"/>
    </row>
    <row r="155" spans="1:12" s="12" customFormat="1" ht="15.6" customHeight="1" x14ac:dyDescent="0.25">
      <c r="A155" s="387" t="s">
        <v>389</v>
      </c>
      <c r="B155" s="380"/>
      <c r="C155" s="190" t="s">
        <v>212</v>
      </c>
      <c r="D155" s="17">
        <f t="shared" si="16"/>
        <v>0</v>
      </c>
      <c r="E155" s="25"/>
      <c r="F155" s="25"/>
      <c r="G155" s="25"/>
      <c r="H155" s="25"/>
      <c r="I155" s="43"/>
      <c r="J155" s="27"/>
      <c r="K155" s="44"/>
      <c r="L155" s="28"/>
    </row>
    <row r="156" spans="1:12" s="12" customFormat="1" ht="15.6" customHeight="1" x14ac:dyDescent="0.25">
      <c r="A156" s="663" t="s">
        <v>65</v>
      </c>
      <c r="B156" s="664"/>
      <c r="C156" s="190" t="s">
        <v>66</v>
      </c>
      <c r="D156" s="17">
        <f t="shared" si="16"/>
        <v>0</v>
      </c>
      <c r="E156" s="25"/>
      <c r="F156" s="25"/>
      <c r="G156" s="25"/>
      <c r="H156" s="25"/>
      <c r="I156" s="43"/>
      <c r="J156" s="27"/>
      <c r="K156" s="44"/>
      <c r="L156" s="28"/>
    </row>
    <row r="157" spans="1:12" s="12" customFormat="1" ht="15.6" customHeight="1" x14ac:dyDescent="0.25">
      <c r="A157" s="663" t="s">
        <v>67</v>
      </c>
      <c r="B157" s="664"/>
      <c r="C157" s="190" t="s">
        <v>68</v>
      </c>
      <c r="D157" s="17">
        <f t="shared" si="16"/>
        <v>0</v>
      </c>
      <c r="E157" s="25"/>
      <c r="F157" s="25"/>
      <c r="G157" s="25"/>
      <c r="H157" s="25"/>
      <c r="I157" s="43"/>
      <c r="J157" s="27"/>
      <c r="K157" s="44"/>
      <c r="L157" s="28"/>
    </row>
    <row r="158" spans="1:12" s="12" customFormat="1" ht="15.6" customHeight="1" x14ac:dyDescent="0.25">
      <c r="A158" s="387" t="s">
        <v>223</v>
      </c>
      <c r="B158" s="380"/>
      <c r="C158" s="190" t="s">
        <v>224</v>
      </c>
      <c r="D158" s="17">
        <f t="shared" si="16"/>
        <v>0</v>
      </c>
      <c r="E158" s="25"/>
      <c r="F158" s="25"/>
      <c r="G158" s="25"/>
      <c r="H158" s="25"/>
      <c r="I158" s="43"/>
      <c r="J158" s="27"/>
      <c r="K158" s="44"/>
      <c r="L158" s="28"/>
    </row>
    <row r="159" spans="1:12" s="12" customFormat="1" ht="15.6" customHeight="1" x14ac:dyDescent="0.25">
      <c r="A159" s="387" t="s">
        <v>225</v>
      </c>
      <c r="B159" s="380"/>
      <c r="C159" s="190" t="s">
        <v>494</v>
      </c>
      <c r="D159" s="17">
        <f t="shared" si="16"/>
        <v>0</v>
      </c>
      <c r="E159" s="25"/>
      <c r="F159" s="25"/>
      <c r="G159" s="25"/>
      <c r="H159" s="25"/>
      <c r="I159" s="43"/>
      <c r="J159" s="27"/>
      <c r="K159" s="44"/>
      <c r="L159" s="28"/>
    </row>
    <row r="160" spans="1:12" s="12" customFormat="1" ht="32.25" customHeight="1" x14ac:dyDescent="0.25">
      <c r="A160" s="674" t="s">
        <v>78</v>
      </c>
      <c r="B160" s="675"/>
      <c r="C160" s="190" t="s">
        <v>236</v>
      </c>
      <c r="D160" s="17">
        <f t="shared" si="16"/>
        <v>0</v>
      </c>
      <c r="E160" s="25"/>
      <c r="F160" s="25"/>
      <c r="G160" s="25"/>
      <c r="H160" s="25"/>
      <c r="I160" s="43"/>
      <c r="J160" s="27"/>
      <c r="K160" s="44"/>
      <c r="L160" s="28"/>
    </row>
    <row r="161" spans="1:12" s="12" customFormat="1" ht="15.6" customHeight="1" x14ac:dyDescent="0.25">
      <c r="A161" s="387" t="s">
        <v>495</v>
      </c>
      <c r="B161" s="380"/>
      <c r="C161" s="190" t="s">
        <v>496</v>
      </c>
      <c r="D161" s="17">
        <f t="shared" si="16"/>
        <v>0</v>
      </c>
      <c r="E161" s="25"/>
      <c r="F161" s="25"/>
      <c r="G161" s="25"/>
      <c r="H161" s="25"/>
      <c r="I161" s="43"/>
      <c r="J161" s="27"/>
      <c r="K161" s="44"/>
      <c r="L161" s="28"/>
    </row>
    <row r="162" spans="1:12" s="12" customFormat="1" ht="15.6" customHeight="1" x14ac:dyDescent="0.25">
      <c r="A162" s="387" t="s">
        <v>497</v>
      </c>
      <c r="B162" s="395"/>
      <c r="C162" s="190" t="s">
        <v>498</v>
      </c>
      <c r="D162" s="17">
        <f t="shared" si="16"/>
        <v>0</v>
      </c>
      <c r="E162" s="25"/>
      <c r="F162" s="25"/>
      <c r="G162" s="25"/>
      <c r="H162" s="25"/>
      <c r="I162" s="43"/>
      <c r="J162" s="27"/>
      <c r="K162" s="44"/>
      <c r="L162" s="28"/>
    </row>
    <row r="163" spans="1:12" s="12" customFormat="1" ht="15.6" customHeight="1" x14ac:dyDescent="0.25">
      <c r="A163" s="387" t="s">
        <v>353</v>
      </c>
      <c r="B163" s="395"/>
      <c r="C163" s="190" t="s">
        <v>354</v>
      </c>
      <c r="D163" s="17">
        <f t="shared" si="16"/>
        <v>0</v>
      </c>
      <c r="E163" s="25"/>
      <c r="F163" s="25"/>
      <c r="G163" s="25"/>
      <c r="H163" s="25"/>
      <c r="I163" s="43"/>
      <c r="J163" s="27"/>
      <c r="K163" s="44"/>
      <c r="L163" s="28"/>
    </row>
    <row r="164" spans="1:12" s="12" customFormat="1" ht="18" customHeight="1" x14ac:dyDescent="0.25">
      <c r="A164" s="285" t="s">
        <v>47</v>
      </c>
      <c r="B164" s="286"/>
      <c r="C164" s="190" t="s">
        <v>48</v>
      </c>
      <c r="D164" s="17">
        <f t="shared" si="16"/>
        <v>0</v>
      </c>
      <c r="E164" s="25"/>
      <c r="F164" s="25"/>
      <c r="G164" s="25"/>
      <c r="H164" s="25"/>
      <c r="I164" s="43"/>
      <c r="J164" s="27"/>
      <c r="K164" s="44"/>
      <c r="L164" s="28"/>
    </row>
    <row r="165" spans="1:12" s="12" customFormat="1" ht="18" customHeight="1" x14ac:dyDescent="0.25">
      <c r="A165" s="285" t="s">
        <v>541</v>
      </c>
      <c r="B165" s="286"/>
      <c r="C165" s="19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12" customFormat="1" ht="15.6" customHeight="1" x14ac:dyDescent="0.25">
      <c r="A166" s="403" t="s">
        <v>355</v>
      </c>
      <c r="B166" s="404"/>
      <c r="C166" s="190" t="s">
        <v>356</v>
      </c>
      <c r="D166" s="17">
        <f t="shared" si="16"/>
        <v>0</v>
      </c>
      <c r="E166" s="25"/>
      <c r="F166" s="25"/>
      <c r="G166" s="25"/>
      <c r="H166" s="25"/>
      <c r="I166" s="43"/>
      <c r="J166" s="25"/>
      <c r="K166" s="25"/>
      <c r="L166" s="26"/>
    </row>
    <row r="167" spans="1:12" s="13" customFormat="1" ht="15.6" customHeight="1" x14ac:dyDescent="0.25">
      <c r="A167" s="389" t="s">
        <v>247</v>
      </c>
      <c r="B167" s="390"/>
      <c r="C167" s="381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12" customFormat="1" ht="29.45" customHeight="1" x14ac:dyDescent="0.25">
      <c r="A168" s="676" t="s">
        <v>308</v>
      </c>
      <c r="B168" s="677"/>
      <c r="C168" s="190" t="s">
        <v>309</v>
      </c>
      <c r="D168" s="17">
        <f t="shared" si="16"/>
        <v>0</v>
      </c>
      <c r="E168" s="25"/>
      <c r="F168" s="25"/>
      <c r="G168" s="25"/>
      <c r="H168" s="25"/>
      <c r="I168" s="43"/>
      <c r="J168" s="27"/>
      <c r="K168" s="44"/>
      <c r="L168" s="28"/>
    </row>
    <row r="169" spans="1:12" s="12" customFormat="1" ht="15.6" customHeight="1" x14ac:dyDescent="0.25">
      <c r="A169" s="387" t="s">
        <v>310</v>
      </c>
      <c r="B169" s="380"/>
      <c r="C169" s="190" t="s">
        <v>466</v>
      </c>
      <c r="D169" s="17">
        <f t="shared" si="16"/>
        <v>0</v>
      </c>
      <c r="E169" s="25"/>
      <c r="F169" s="25"/>
      <c r="G169" s="25"/>
      <c r="H169" s="25"/>
      <c r="I169" s="43"/>
      <c r="J169" s="27"/>
      <c r="K169" s="44"/>
      <c r="L169" s="28"/>
    </row>
    <row r="170" spans="1:12" s="13" customFormat="1" ht="15.6" customHeight="1" x14ac:dyDescent="0.25">
      <c r="A170" s="405" t="s">
        <v>248</v>
      </c>
      <c r="B170" s="390"/>
      <c r="C170" s="381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12" customFormat="1" ht="27.75" customHeight="1" x14ac:dyDescent="0.25">
      <c r="A171" s="678" t="s">
        <v>486</v>
      </c>
      <c r="B171" s="679"/>
      <c r="C171" s="190" t="s">
        <v>487</v>
      </c>
      <c r="D171" s="17">
        <f t="shared" si="16"/>
        <v>0</v>
      </c>
      <c r="E171" s="25"/>
      <c r="F171" s="25"/>
      <c r="G171" s="25"/>
      <c r="H171" s="25"/>
      <c r="I171" s="43"/>
      <c r="J171" s="27"/>
      <c r="K171" s="44"/>
      <c r="L171" s="28"/>
    </row>
    <row r="172" spans="1:12" s="12" customFormat="1" ht="15.6" customHeight="1" x14ac:dyDescent="0.2">
      <c r="A172" s="189"/>
      <c r="B172" s="386" t="s">
        <v>441</v>
      </c>
      <c r="C172" s="188" t="s">
        <v>442</v>
      </c>
      <c r="D172" s="17">
        <f t="shared" si="16"/>
        <v>0</v>
      </c>
      <c r="E172" s="25"/>
      <c r="F172" s="25"/>
      <c r="G172" s="25"/>
      <c r="H172" s="25"/>
      <c r="I172" s="43"/>
      <c r="J172" s="27"/>
      <c r="K172" s="44"/>
      <c r="L172" s="28"/>
    </row>
    <row r="173" spans="1:12" s="12" customFormat="1" ht="15.6" customHeight="1" x14ac:dyDescent="0.2">
      <c r="A173" s="189"/>
      <c r="B173" s="386" t="s">
        <v>443</v>
      </c>
      <c r="C173" s="188" t="s">
        <v>444</v>
      </c>
      <c r="D173" s="17">
        <f t="shared" si="16"/>
        <v>0</v>
      </c>
      <c r="E173" s="25"/>
      <c r="F173" s="25"/>
      <c r="G173" s="25"/>
      <c r="H173" s="25"/>
      <c r="I173" s="43"/>
      <c r="J173" s="27"/>
      <c r="K173" s="44"/>
      <c r="L173" s="28"/>
    </row>
    <row r="174" spans="1:12" s="12" customFormat="1" ht="15.6" customHeight="1" x14ac:dyDescent="0.2">
      <c r="A174" s="189"/>
      <c r="B174" s="386" t="s">
        <v>445</v>
      </c>
      <c r="C174" s="188" t="s">
        <v>446</v>
      </c>
      <c r="D174" s="17">
        <f t="shared" si="16"/>
        <v>0</v>
      </c>
      <c r="E174" s="25"/>
      <c r="F174" s="25"/>
      <c r="G174" s="25"/>
      <c r="H174" s="25"/>
      <c r="I174" s="43"/>
      <c r="J174" s="27"/>
      <c r="K174" s="44"/>
      <c r="L174" s="28"/>
    </row>
    <row r="175" spans="1:12" s="12" customFormat="1" ht="15.6" customHeight="1" x14ac:dyDescent="0.2">
      <c r="A175" s="189"/>
      <c r="B175" s="261" t="s">
        <v>447</v>
      </c>
      <c r="C175" s="188" t="s">
        <v>322</v>
      </c>
      <c r="D175" s="17">
        <f t="shared" si="16"/>
        <v>0</v>
      </c>
      <c r="E175" s="25"/>
      <c r="F175" s="25"/>
      <c r="G175" s="25"/>
      <c r="H175" s="25"/>
      <c r="I175" s="43"/>
      <c r="J175" s="27"/>
      <c r="K175" s="44"/>
      <c r="L175" s="28"/>
    </row>
    <row r="176" spans="1:12" s="12" customFormat="1" ht="15.6" customHeight="1" x14ac:dyDescent="0.25">
      <c r="A176" s="382" t="s">
        <v>323</v>
      </c>
      <c r="B176" s="380"/>
      <c r="C176" s="190" t="s">
        <v>484</v>
      </c>
      <c r="D176" s="17">
        <f t="shared" si="16"/>
        <v>0</v>
      </c>
      <c r="E176" s="25"/>
      <c r="F176" s="25"/>
      <c r="G176" s="25"/>
      <c r="H176" s="25"/>
      <c r="I176" s="43"/>
      <c r="J176" s="27"/>
      <c r="K176" s="44"/>
      <c r="L176" s="28"/>
    </row>
    <row r="177" spans="1:12" s="12" customFormat="1" ht="15.6" customHeight="1" x14ac:dyDescent="0.2">
      <c r="A177" s="189"/>
      <c r="B177" s="261" t="s">
        <v>324</v>
      </c>
      <c r="C177" s="188" t="s">
        <v>325</v>
      </c>
      <c r="D177" s="17">
        <f t="shared" si="16"/>
        <v>0</v>
      </c>
      <c r="E177" s="25"/>
      <c r="F177" s="25"/>
      <c r="G177" s="25"/>
      <c r="H177" s="25"/>
      <c r="I177" s="43"/>
      <c r="J177" s="27"/>
      <c r="K177" s="44"/>
      <c r="L177" s="28"/>
    </row>
    <row r="178" spans="1:12" s="12" customFormat="1" ht="15.6" customHeight="1" x14ac:dyDescent="0.2">
      <c r="A178" s="189"/>
      <c r="B178" s="261" t="s">
        <v>346</v>
      </c>
      <c r="C178" s="188" t="s">
        <v>347</v>
      </c>
      <c r="D178" s="17">
        <f t="shared" si="16"/>
        <v>0</v>
      </c>
      <c r="E178" s="25"/>
      <c r="F178" s="25"/>
      <c r="G178" s="25"/>
      <c r="H178" s="25"/>
      <c r="I178" s="43"/>
      <c r="J178" s="27"/>
      <c r="K178" s="44"/>
      <c r="L178" s="28"/>
    </row>
    <row r="179" spans="1:12" s="12" customFormat="1" ht="15.6" customHeight="1" x14ac:dyDescent="0.2">
      <c r="A179" s="189"/>
      <c r="B179" s="261" t="s">
        <v>282</v>
      </c>
      <c r="C179" s="188" t="s">
        <v>283</v>
      </c>
      <c r="D179" s="17">
        <f t="shared" si="16"/>
        <v>0</v>
      </c>
      <c r="E179" s="25"/>
      <c r="F179" s="25"/>
      <c r="G179" s="25"/>
      <c r="H179" s="25"/>
      <c r="I179" s="43"/>
      <c r="J179" s="27"/>
      <c r="K179" s="44"/>
      <c r="L179" s="28"/>
    </row>
    <row r="180" spans="1:12" s="13" customFormat="1" ht="33.75" customHeight="1" x14ac:dyDescent="0.25">
      <c r="A180" s="719" t="s">
        <v>249</v>
      </c>
      <c r="B180" s="720"/>
      <c r="C180" s="381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12" customFormat="1" ht="23.25" customHeight="1" x14ac:dyDescent="0.25">
      <c r="A181" s="659" t="s">
        <v>257</v>
      </c>
      <c r="B181" s="660"/>
      <c r="C181" s="190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12" customFormat="1" ht="25.5" x14ac:dyDescent="0.25">
      <c r="A182" s="189"/>
      <c r="B182" s="406" t="s">
        <v>255</v>
      </c>
      <c r="C182" s="190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12" customFormat="1" ht="16.899999999999999" customHeight="1" x14ac:dyDescent="0.25">
      <c r="A183" s="407" t="s">
        <v>250</v>
      </c>
      <c r="B183" s="408"/>
      <c r="C183" s="190" t="s">
        <v>97</v>
      </c>
      <c r="D183" s="17">
        <f t="shared" si="16"/>
        <v>0</v>
      </c>
      <c r="E183" s="25"/>
      <c r="F183" s="25"/>
      <c r="G183" s="25"/>
      <c r="H183" s="25"/>
      <c r="I183" s="43"/>
      <c r="J183" s="25"/>
      <c r="K183" s="25"/>
      <c r="L183" s="26"/>
    </row>
    <row r="184" spans="1:12" s="12" customFormat="1" ht="16.899999999999999" customHeight="1" x14ac:dyDescent="0.2">
      <c r="A184" s="189" t="s">
        <v>0</v>
      </c>
      <c r="B184" s="380"/>
      <c r="C184" s="402" t="s">
        <v>326</v>
      </c>
      <c r="D184" s="17">
        <f t="shared" si="16"/>
        <v>0</v>
      </c>
      <c r="E184" s="25"/>
      <c r="F184" s="18">
        <f>F185</f>
        <v>0</v>
      </c>
      <c r="G184" s="18">
        <f t="shared" ref="G184:L184" si="19">G185</f>
        <v>0</v>
      </c>
      <c r="H184" s="18">
        <f t="shared" si="19"/>
        <v>0</v>
      </c>
      <c r="I184" s="18">
        <f t="shared" si="19"/>
        <v>0</v>
      </c>
      <c r="J184" s="25">
        <f t="shared" si="19"/>
        <v>0</v>
      </c>
      <c r="K184" s="25">
        <f t="shared" si="19"/>
        <v>0</v>
      </c>
      <c r="L184" s="26">
        <f t="shared" si="19"/>
        <v>0</v>
      </c>
    </row>
    <row r="185" spans="1:12" s="12" customFormat="1" ht="16.899999999999999" customHeight="1" x14ac:dyDescent="0.2">
      <c r="A185" s="407"/>
      <c r="B185" s="261" t="s">
        <v>410</v>
      </c>
      <c r="C185" s="409" t="s">
        <v>327</v>
      </c>
      <c r="D185" s="17">
        <f t="shared" si="16"/>
        <v>0</v>
      </c>
      <c r="E185" s="25"/>
      <c r="F185" s="25"/>
      <c r="G185" s="25"/>
      <c r="H185" s="25"/>
      <c r="I185" s="43"/>
      <c r="J185" s="25"/>
      <c r="K185" s="25"/>
      <c r="L185" s="26"/>
    </row>
    <row r="186" spans="1:12" s="15" customFormat="1" x14ac:dyDescent="0.2">
      <c r="A186" s="294" t="s">
        <v>1</v>
      </c>
      <c r="B186" s="295"/>
      <c r="C186" s="402" t="s">
        <v>329</v>
      </c>
      <c r="D186" s="17">
        <f t="shared" si="16"/>
        <v>0</v>
      </c>
      <c r="E186" s="39"/>
      <c r="F186" s="19">
        <f>F187</f>
        <v>0</v>
      </c>
      <c r="G186" s="19">
        <f t="shared" ref="G186:L186" si="20">G187</f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12" customFormat="1" x14ac:dyDescent="0.2">
      <c r="A187" s="399"/>
      <c r="B187" s="410" t="s">
        <v>27</v>
      </c>
      <c r="C187" s="409" t="s">
        <v>330</v>
      </c>
      <c r="D187" s="17">
        <f t="shared" si="16"/>
        <v>0</v>
      </c>
      <c r="E187" s="25"/>
      <c r="F187" s="25"/>
      <c r="G187" s="25"/>
      <c r="H187" s="25"/>
      <c r="I187" s="43"/>
      <c r="J187" s="25"/>
      <c r="K187" s="25"/>
      <c r="L187" s="26"/>
    </row>
    <row r="188" spans="1:12" s="16" customFormat="1" ht="39" customHeight="1" x14ac:dyDescent="0.2">
      <c r="A188" s="680" t="s">
        <v>464</v>
      </c>
      <c r="B188" s="681"/>
      <c r="C188" s="297"/>
      <c r="D188" s="17">
        <f t="shared" si="16"/>
        <v>0</v>
      </c>
      <c r="E188" s="29"/>
      <c r="F188" s="31">
        <f t="shared" ref="F188:L188" si="21">F264+F279</f>
        <v>0</v>
      </c>
      <c r="G188" s="31">
        <f t="shared" si="21"/>
        <v>0</v>
      </c>
      <c r="H188" s="31">
        <f t="shared" si="21"/>
        <v>0</v>
      </c>
      <c r="I188" s="31">
        <f t="shared" si="21"/>
        <v>0</v>
      </c>
      <c r="J188" s="29">
        <f t="shared" si="21"/>
        <v>0</v>
      </c>
      <c r="K188" s="29">
        <f t="shared" si="21"/>
        <v>0</v>
      </c>
      <c r="L188" s="378">
        <f t="shared" si="21"/>
        <v>0</v>
      </c>
    </row>
    <row r="189" spans="1:12" s="12" customFormat="1" ht="30" customHeight="1" x14ac:dyDescent="0.25">
      <c r="A189" s="700" t="s">
        <v>268</v>
      </c>
      <c r="B189" s="701"/>
      <c r="C189" s="381" t="s">
        <v>501</v>
      </c>
      <c r="D189" s="17">
        <f t="shared" si="16"/>
        <v>0</v>
      </c>
      <c r="E189" s="25"/>
      <c r="F189" s="25"/>
      <c r="G189" s="25"/>
      <c r="H189" s="25"/>
      <c r="I189" s="43"/>
      <c r="J189" s="25"/>
      <c r="K189" s="25"/>
      <c r="L189" s="26"/>
    </row>
    <row r="190" spans="1:12" s="12" customFormat="1" ht="18" customHeight="1" x14ac:dyDescent="0.25">
      <c r="A190" s="189" t="s">
        <v>440</v>
      </c>
      <c r="B190" s="261"/>
      <c r="C190" s="190" t="s">
        <v>130</v>
      </c>
      <c r="D190" s="17">
        <f t="shared" si="16"/>
        <v>0</v>
      </c>
      <c r="E190" s="25"/>
      <c r="F190" s="25"/>
      <c r="G190" s="25"/>
      <c r="H190" s="25"/>
      <c r="I190" s="43"/>
      <c r="J190" s="27"/>
      <c r="K190" s="44"/>
      <c r="L190" s="28"/>
    </row>
    <row r="191" spans="1:12" s="12" customFormat="1" ht="15" customHeight="1" x14ac:dyDescent="0.2">
      <c r="A191" s="397"/>
      <c r="B191" s="187" t="s">
        <v>269</v>
      </c>
      <c r="C191" s="188" t="s">
        <v>270</v>
      </c>
      <c r="D191" s="17">
        <f t="shared" si="16"/>
        <v>0</v>
      </c>
      <c r="E191" s="25"/>
      <c r="F191" s="25"/>
      <c r="G191" s="25"/>
      <c r="H191" s="25"/>
      <c r="I191" s="43"/>
      <c r="J191" s="27"/>
      <c r="K191" s="44"/>
      <c r="L191" s="28"/>
    </row>
    <row r="192" spans="1:12" s="12" customFormat="1" ht="30" customHeight="1" x14ac:dyDescent="0.2">
      <c r="A192" s="397"/>
      <c r="B192" s="298" t="s">
        <v>333</v>
      </c>
      <c r="C192" s="188" t="s">
        <v>334</v>
      </c>
      <c r="D192" s="17">
        <f t="shared" si="16"/>
        <v>0</v>
      </c>
      <c r="E192" s="25"/>
      <c r="F192" s="25"/>
      <c r="G192" s="25"/>
      <c r="H192" s="25"/>
      <c r="I192" s="43"/>
      <c r="J192" s="27"/>
      <c r="K192" s="44"/>
      <c r="L192" s="28"/>
    </row>
    <row r="193" spans="1:12" s="12" customFormat="1" ht="16.899999999999999" customHeight="1" x14ac:dyDescent="0.2">
      <c r="A193" s="397"/>
      <c r="B193" s="298" t="s">
        <v>499</v>
      </c>
      <c r="C193" s="188" t="s">
        <v>439</v>
      </c>
      <c r="D193" s="17">
        <f t="shared" si="16"/>
        <v>0</v>
      </c>
      <c r="E193" s="25"/>
      <c r="F193" s="25"/>
      <c r="G193" s="25"/>
      <c r="H193" s="25"/>
      <c r="I193" s="43"/>
      <c r="J193" s="27"/>
      <c r="K193" s="44"/>
      <c r="L193" s="28"/>
    </row>
    <row r="194" spans="1:12" s="12" customFormat="1" ht="17.25" customHeight="1" x14ac:dyDescent="0.25">
      <c r="A194" s="189" t="s">
        <v>335</v>
      </c>
      <c r="B194" s="388"/>
      <c r="C194" s="381" t="s">
        <v>502</v>
      </c>
      <c r="D194" s="17">
        <f t="shared" si="16"/>
        <v>0</v>
      </c>
      <c r="E194" s="25"/>
      <c r="F194" s="25"/>
      <c r="G194" s="25"/>
      <c r="H194" s="25"/>
      <c r="I194" s="43"/>
      <c r="J194" s="25"/>
      <c r="K194" s="25"/>
      <c r="L194" s="26"/>
    </row>
    <row r="195" spans="1:12" s="12" customFormat="1" ht="30.6" customHeight="1" x14ac:dyDescent="0.25">
      <c r="A195" s="698" t="s">
        <v>138</v>
      </c>
      <c r="B195" s="699"/>
      <c r="C195" s="190" t="s">
        <v>336</v>
      </c>
      <c r="D195" s="17">
        <f t="shared" si="16"/>
        <v>0</v>
      </c>
      <c r="E195" s="25"/>
      <c r="F195" s="25"/>
      <c r="G195" s="25"/>
      <c r="H195" s="25"/>
      <c r="I195" s="43"/>
      <c r="J195" s="27"/>
      <c r="K195" s="44"/>
      <c r="L195" s="28"/>
    </row>
    <row r="196" spans="1:12" s="12" customFormat="1" ht="15.6" customHeight="1" x14ac:dyDescent="0.2">
      <c r="A196" s="189"/>
      <c r="B196" s="286" t="s">
        <v>271</v>
      </c>
      <c r="C196" s="188" t="s">
        <v>272</v>
      </c>
      <c r="D196" s="17">
        <f t="shared" si="16"/>
        <v>0</v>
      </c>
      <c r="E196" s="25"/>
      <c r="F196" s="25"/>
      <c r="G196" s="25"/>
      <c r="H196" s="25"/>
      <c r="I196" s="43"/>
      <c r="J196" s="27"/>
      <c r="K196" s="44"/>
      <c r="L196" s="28"/>
    </row>
    <row r="197" spans="1:12" s="12" customFormat="1" ht="15.6" customHeight="1" x14ac:dyDescent="0.2">
      <c r="A197" s="189"/>
      <c r="B197" s="286" t="s">
        <v>136</v>
      </c>
      <c r="C197" s="188" t="s">
        <v>137</v>
      </c>
      <c r="D197" s="17">
        <f t="shared" si="16"/>
        <v>0</v>
      </c>
      <c r="E197" s="25"/>
      <c r="F197" s="25"/>
      <c r="G197" s="25"/>
      <c r="H197" s="25"/>
      <c r="I197" s="43"/>
      <c r="J197" s="27"/>
      <c r="K197" s="44"/>
      <c r="L197" s="28"/>
    </row>
    <row r="198" spans="1:12" s="12" customFormat="1" ht="15.6" customHeight="1" x14ac:dyDescent="0.2">
      <c r="A198" s="189"/>
      <c r="B198" s="286" t="s">
        <v>273</v>
      </c>
      <c r="C198" s="188" t="s">
        <v>416</v>
      </c>
      <c r="D198" s="17">
        <f t="shared" si="16"/>
        <v>0</v>
      </c>
      <c r="E198" s="25"/>
      <c r="F198" s="25"/>
      <c r="G198" s="25"/>
      <c r="H198" s="25"/>
      <c r="I198" s="43"/>
      <c r="J198" s="27"/>
      <c r="K198" s="44"/>
      <c r="L198" s="28"/>
    </row>
    <row r="199" spans="1:12" s="12" customFormat="1" ht="15.6" customHeight="1" x14ac:dyDescent="0.2">
      <c r="A199" s="189"/>
      <c r="B199" s="286" t="s">
        <v>417</v>
      </c>
      <c r="C199" s="188" t="s">
        <v>418</v>
      </c>
      <c r="D199" s="17">
        <f t="shared" si="16"/>
        <v>0</v>
      </c>
      <c r="E199" s="25"/>
      <c r="F199" s="25"/>
      <c r="G199" s="25"/>
      <c r="H199" s="25"/>
      <c r="I199" s="43"/>
      <c r="J199" s="27"/>
      <c r="K199" s="44"/>
      <c r="L199" s="28"/>
    </row>
    <row r="200" spans="1:12" s="12" customFormat="1" ht="15.6" customHeight="1" x14ac:dyDescent="0.2">
      <c r="A200" s="189"/>
      <c r="B200" s="286" t="s">
        <v>419</v>
      </c>
      <c r="C200" s="188" t="s">
        <v>420</v>
      </c>
      <c r="D200" s="17">
        <f t="shared" si="16"/>
        <v>0</v>
      </c>
      <c r="E200" s="25"/>
      <c r="F200" s="25"/>
      <c r="G200" s="25"/>
      <c r="H200" s="25"/>
      <c r="I200" s="43"/>
      <c r="J200" s="27"/>
      <c r="K200" s="44"/>
      <c r="L200" s="28"/>
    </row>
    <row r="201" spans="1:12" s="12" customFormat="1" ht="15.6" customHeight="1" x14ac:dyDescent="0.2">
      <c r="A201" s="189"/>
      <c r="B201" s="286" t="s">
        <v>246</v>
      </c>
      <c r="C201" s="188" t="s">
        <v>245</v>
      </c>
      <c r="D201" s="17">
        <f t="shared" si="16"/>
        <v>0</v>
      </c>
      <c r="E201" s="25"/>
      <c r="F201" s="25"/>
      <c r="G201" s="25"/>
      <c r="H201" s="25"/>
      <c r="I201" s="43"/>
      <c r="J201" s="27"/>
      <c r="K201" s="44"/>
      <c r="L201" s="28"/>
    </row>
    <row r="202" spans="1:12" s="12" customFormat="1" ht="15.6" customHeight="1" x14ac:dyDescent="0.2">
      <c r="A202" s="398"/>
      <c r="B202" s="286" t="s">
        <v>421</v>
      </c>
      <c r="C202" s="188" t="s">
        <v>422</v>
      </c>
      <c r="D202" s="17">
        <f t="shared" si="16"/>
        <v>0</v>
      </c>
      <c r="E202" s="25"/>
      <c r="F202" s="25"/>
      <c r="G202" s="25"/>
      <c r="H202" s="25"/>
      <c r="I202" s="43"/>
      <c r="J202" s="27"/>
      <c r="K202" s="44"/>
      <c r="L202" s="28"/>
    </row>
    <row r="203" spans="1:12" s="12" customFormat="1" ht="15.6" customHeight="1" x14ac:dyDescent="0.2">
      <c r="A203" s="398"/>
      <c r="B203" s="286" t="s">
        <v>423</v>
      </c>
      <c r="C203" s="188" t="s">
        <v>424</v>
      </c>
      <c r="D203" s="17">
        <f t="shared" si="16"/>
        <v>0</v>
      </c>
      <c r="E203" s="25"/>
      <c r="F203" s="25"/>
      <c r="G203" s="25"/>
      <c r="H203" s="25"/>
      <c r="I203" s="43"/>
      <c r="J203" s="27"/>
      <c r="K203" s="44"/>
      <c r="L203" s="28"/>
    </row>
    <row r="204" spans="1:12" s="12" customFormat="1" ht="15.6" customHeight="1" x14ac:dyDescent="0.2">
      <c r="A204" s="398"/>
      <c r="B204" s="187" t="s">
        <v>141</v>
      </c>
      <c r="C204" s="188" t="s">
        <v>142</v>
      </c>
      <c r="D204" s="17">
        <f t="shared" si="16"/>
        <v>0</v>
      </c>
      <c r="E204" s="25"/>
      <c r="F204" s="25"/>
      <c r="G204" s="25"/>
      <c r="H204" s="25"/>
      <c r="I204" s="43"/>
      <c r="J204" s="27"/>
      <c r="K204" s="44"/>
      <c r="L204" s="28"/>
    </row>
    <row r="205" spans="1:12" s="12" customFormat="1" ht="15.6" customHeight="1" x14ac:dyDescent="0.2">
      <c r="A205" s="398"/>
      <c r="B205" s="187" t="s">
        <v>143</v>
      </c>
      <c r="C205" s="188" t="s">
        <v>144</v>
      </c>
      <c r="D205" s="17">
        <f t="shared" si="16"/>
        <v>0</v>
      </c>
      <c r="E205" s="25"/>
      <c r="F205" s="25"/>
      <c r="G205" s="25"/>
      <c r="H205" s="25"/>
      <c r="I205" s="43"/>
      <c r="J205" s="27"/>
      <c r="K205" s="44"/>
      <c r="L205" s="28"/>
    </row>
    <row r="206" spans="1:12" s="12" customFormat="1" ht="15.6" customHeight="1" x14ac:dyDescent="0.2">
      <c r="A206" s="398"/>
      <c r="B206" s="187" t="s">
        <v>244</v>
      </c>
      <c r="C206" s="188" t="s">
        <v>243</v>
      </c>
      <c r="D206" s="17">
        <f t="shared" si="16"/>
        <v>0</v>
      </c>
      <c r="E206" s="25"/>
      <c r="F206" s="25"/>
      <c r="G206" s="25"/>
      <c r="H206" s="25"/>
      <c r="I206" s="43"/>
      <c r="J206" s="27"/>
      <c r="K206" s="44"/>
      <c r="L206" s="28"/>
    </row>
    <row r="207" spans="1:12" s="12" customFormat="1" ht="49.15" customHeight="1" x14ac:dyDescent="0.25">
      <c r="A207" s="682" t="s">
        <v>62</v>
      </c>
      <c r="B207" s="683"/>
      <c r="C207" s="299">
        <v>56</v>
      </c>
      <c r="D207" s="17">
        <f t="shared" si="16"/>
        <v>0</v>
      </c>
      <c r="E207" s="25"/>
      <c r="F207" s="25"/>
      <c r="G207" s="25"/>
      <c r="H207" s="25"/>
      <c r="I207" s="43"/>
      <c r="J207" s="25"/>
      <c r="K207" s="25"/>
      <c r="L207" s="26"/>
    </row>
    <row r="208" spans="1:12" s="12" customFormat="1" ht="29.45" customHeight="1" x14ac:dyDescent="0.2">
      <c r="A208" s="667" t="s">
        <v>99</v>
      </c>
      <c r="B208" s="668"/>
      <c r="C208" s="188" t="s">
        <v>159</v>
      </c>
      <c r="D208" s="17">
        <f t="shared" ref="D208:D271" si="22">F208+G208+H208+I208</f>
        <v>0</v>
      </c>
      <c r="E208" s="25"/>
      <c r="F208" s="25"/>
      <c r="G208" s="25"/>
      <c r="H208" s="25"/>
      <c r="I208" s="43"/>
      <c r="J208" s="27"/>
      <c r="K208" s="44"/>
      <c r="L208" s="28"/>
    </row>
    <row r="209" spans="1:12" s="12" customFormat="1" ht="15" customHeight="1" x14ac:dyDescent="0.2">
      <c r="A209" s="399"/>
      <c r="B209" s="300" t="s">
        <v>349</v>
      </c>
      <c r="C209" s="301" t="s">
        <v>160</v>
      </c>
      <c r="D209" s="17">
        <f t="shared" si="22"/>
        <v>0</v>
      </c>
      <c r="E209" s="25"/>
      <c r="F209" s="25"/>
      <c r="G209" s="25"/>
      <c r="H209" s="25"/>
      <c r="I209" s="43"/>
      <c r="J209" s="27"/>
      <c r="K209" s="44"/>
      <c r="L209" s="28"/>
    </row>
    <row r="210" spans="1:12" s="12" customFormat="1" ht="15" customHeight="1" x14ac:dyDescent="0.2">
      <c r="A210" s="399"/>
      <c r="B210" s="300" t="s">
        <v>350</v>
      </c>
      <c r="C210" s="301" t="s">
        <v>161</v>
      </c>
      <c r="D210" s="17">
        <f t="shared" si="22"/>
        <v>0</v>
      </c>
      <c r="E210" s="25"/>
      <c r="F210" s="25"/>
      <c r="G210" s="25"/>
      <c r="H210" s="25"/>
      <c r="I210" s="43"/>
      <c r="J210" s="27"/>
      <c r="K210" s="44"/>
      <c r="L210" s="28"/>
    </row>
    <row r="211" spans="1:12" s="12" customFormat="1" ht="15" customHeight="1" x14ac:dyDescent="0.2">
      <c r="A211" s="399"/>
      <c r="B211" s="300" t="s">
        <v>351</v>
      </c>
      <c r="C211" s="301" t="s">
        <v>162</v>
      </c>
      <c r="D211" s="17">
        <f t="shared" si="22"/>
        <v>0</v>
      </c>
      <c r="E211" s="25"/>
      <c r="F211" s="25"/>
      <c r="G211" s="25"/>
      <c r="H211" s="25"/>
      <c r="I211" s="43"/>
      <c r="J211" s="27"/>
      <c r="K211" s="44"/>
      <c r="L211" s="28"/>
    </row>
    <row r="212" spans="1:12" s="12" customFormat="1" ht="15" customHeight="1" x14ac:dyDescent="0.2">
      <c r="A212" s="667" t="s">
        <v>100</v>
      </c>
      <c r="B212" s="668"/>
      <c r="C212" s="301" t="s">
        <v>489</v>
      </c>
      <c r="D212" s="17">
        <f t="shared" si="22"/>
        <v>0</v>
      </c>
      <c r="E212" s="25"/>
      <c r="F212" s="25"/>
      <c r="G212" s="25"/>
      <c r="H212" s="25"/>
      <c r="I212" s="43"/>
      <c r="J212" s="27"/>
      <c r="K212" s="44"/>
      <c r="L212" s="28"/>
    </row>
    <row r="213" spans="1:12" s="12" customFormat="1" ht="15" customHeight="1" x14ac:dyDescent="0.2">
      <c r="A213" s="399"/>
      <c r="B213" s="300" t="s">
        <v>349</v>
      </c>
      <c r="C213" s="301" t="s">
        <v>163</v>
      </c>
      <c r="D213" s="17">
        <f t="shared" si="22"/>
        <v>0</v>
      </c>
      <c r="E213" s="25"/>
      <c r="F213" s="25"/>
      <c r="G213" s="25"/>
      <c r="H213" s="25"/>
      <c r="I213" s="43"/>
      <c r="J213" s="27"/>
      <c r="K213" s="44"/>
      <c r="L213" s="28"/>
    </row>
    <row r="214" spans="1:12" s="12" customFormat="1" ht="15" customHeight="1" x14ac:dyDescent="0.2">
      <c r="A214" s="399"/>
      <c r="B214" s="300" t="s">
        <v>350</v>
      </c>
      <c r="C214" s="301" t="s">
        <v>164</v>
      </c>
      <c r="D214" s="17">
        <f t="shared" si="22"/>
        <v>0</v>
      </c>
      <c r="E214" s="25"/>
      <c r="F214" s="25"/>
      <c r="G214" s="25"/>
      <c r="H214" s="25"/>
      <c r="I214" s="43"/>
      <c r="J214" s="27"/>
      <c r="K214" s="44"/>
      <c r="L214" s="28"/>
    </row>
    <row r="215" spans="1:12" s="12" customFormat="1" ht="15" customHeight="1" x14ac:dyDescent="0.2">
      <c r="A215" s="399"/>
      <c r="B215" s="300" t="s">
        <v>352</v>
      </c>
      <c r="C215" s="301" t="s">
        <v>165</v>
      </c>
      <c r="D215" s="17">
        <f t="shared" si="22"/>
        <v>0</v>
      </c>
      <c r="E215" s="25"/>
      <c r="F215" s="25"/>
      <c r="G215" s="25"/>
      <c r="H215" s="25"/>
      <c r="I215" s="43"/>
      <c r="J215" s="27"/>
      <c r="K215" s="44"/>
      <c r="L215" s="28"/>
    </row>
    <row r="216" spans="1:12" s="12" customFormat="1" ht="15" customHeight="1" x14ac:dyDescent="0.2">
      <c r="A216" s="667" t="s">
        <v>101</v>
      </c>
      <c r="B216" s="668"/>
      <c r="C216" s="301" t="s">
        <v>166</v>
      </c>
      <c r="D216" s="17">
        <f t="shared" si="22"/>
        <v>0</v>
      </c>
      <c r="E216" s="25"/>
      <c r="F216" s="25"/>
      <c r="G216" s="25"/>
      <c r="H216" s="25"/>
      <c r="I216" s="43"/>
      <c r="J216" s="27"/>
      <c r="K216" s="44"/>
      <c r="L216" s="28"/>
    </row>
    <row r="217" spans="1:12" s="12" customFormat="1" ht="15" customHeight="1" x14ac:dyDescent="0.2">
      <c r="A217" s="399"/>
      <c r="B217" s="300" t="s">
        <v>349</v>
      </c>
      <c r="C217" s="301" t="s">
        <v>167</v>
      </c>
      <c r="D217" s="17">
        <f t="shared" si="22"/>
        <v>0</v>
      </c>
      <c r="E217" s="25"/>
      <c r="F217" s="25"/>
      <c r="G217" s="25"/>
      <c r="H217" s="25"/>
      <c r="I217" s="43"/>
      <c r="J217" s="27"/>
      <c r="K217" s="44"/>
      <c r="L217" s="28"/>
    </row>
    <row r="218" spans="1:12" s="12" customFormat="1" ht="15" customHeight="1" x14ac:dyDescent="0.2">
      <c r="A218" s="399"/>
      <c r="B218" s="300" t="s">
        <v>350</v>
      </c>
      <c r="C218" s="301" t="s">
        <v>168</v>
      </c>
      <c r="D218" s="17">
        <f t="shared" si="22"/>
        <v>0</v>
      </c>
      <c r="E218" s="25"/>
      <c r="F218" s="25"/>
      <c r="G218" s="25"/>
      <c r="H218" s="25"/>
      <c r="I218" s="43"/>
      <c r="J218" s="27"/>
      <c r="K218" s="44"/>
      <c r="L218" s="28"/>
    </row>
    <row r="219" spans="1:12" s="12" customFormat="1" ht="15" customHeight="1" x14ac:dyDescent="0.2">
      <c r="A219" s="399"/>
      <c r="B219" s="300" t="s">
        <v>351</v>
      </c>
      <c r="C219" s="301" t="s">
        <v>169</v>
      </c>
      <c r="D219" s="17">
        <f t="shared" si="22"/>
        <v>0</v>
      </c>
      <c r="E219" s="25"/>
      <c r="F219" s="25"/>
      <c r="G219" s="25"/>
      <c r="H219" s="25"/>
      <c r="I219" s="43"/>
      <c r="J219" s="27"/>
      <c r="K219" s="44"/>
      <c r="L219" s="28"/>
    </row>
    <row r="220" spans="1:12" s="12" customFormat="1" ht="34.15" customHeight="1" x14ac:dyDescent="0.2">
      <c r="A220" s="667" t="s">
        <v>94</v>
      </c>
      <c r="B220" s="668"/>
      <c r="C220" s="301" t="s">
        <v>170</v>
      </c>
      <c r="D220" s="17">
        <f t="shared" si="22"/>
        <v>0</v>
      </c>
      <c r="E220" s="25"/>
      <c r="F220" s="25"/>
      <c r="G220" s="25"/>
      <c r="H220" s="25"/>
      <c r="I220" s="43"/>
      <c r="J220" s="27"/>
      <c r="K220" s="44"/>
      <c r="L220" s="28"/>
    </row>
    <row r="221" spans="1:12" s="12" customFormat="1" ht="15" customHeight="1" x14ac:dyDescent="0.2">
      <c r="A221" s="399"/>
      <c r="B221" s="300" t="s">
        <v>349</v>
      </c>
      <c r="C221" s="301" t="s">
        <v>171</v>
      </c>
      <c r="D221" s="17">
        <f t="shared" si="22"/>
        <v>0</v>
      </c>
      <c r="E221" s="25"/>
      <c r="F221" s="25"/>
      <c r="G221" s="25"/>
      <c r="H221" s="25"/>
      <c r="I221" s="43"/>
      <c r="J221" s="27"/>
      <c r="K221" s="44"/>
      <c r="L221" s="28"/>
    </row>
    <row r="222" spans="1:12" s="12" customFormat="1" ht="15" customHeight="1" x14ac:dyDescent="0.2">
      <c r="A222" s="399"/>
      <c r="B222" s="300" t="s">
        <v>350</v>
      </c>
      <c r="C222" s="301" t="s">
        <v>172</v>
      </c>
      <c r="D222" s="17">
        <f t="shared" si="22"/>
        <v>0</v>
      </c>
      <c r="E222" s="25"/>
      <c r="F222" s="25"/>
      <c r="G222" s="25"/>
      <c r="H222" s="25"/>
      <c r="I222" s="43"/>
      <c r="J222" s="27"/>
      <c r="K222" s="44"/>
      <c r="L222" s="28"/>
    </row>
    <row r="223" spans="1:12" s="12" customFormat="1" ht="15" customHeight="1" x14ac:dyDescent="0.2">
      <c r="A223" s="399"/>
      <c r="B223" s="300" t="s">
        <v>351</v>
      </c>
      <c r="C223" s="301" t="s">
        <v>173</v>
      </c>
      <c r="D223" s="17">
        <f t="shared" si="22"/>
        <v>0</v>
      </c>
      <c r="E223" s="25"/>
      <c r="F223" s="25"/>
      <c r="G223" s="25"/>
      <c r="H223" s="25"/>
      <c r="I223" s="43"/>
      <c r="J223" s="27"/>
      <c r="K223" s="44"/>
      <c r="L223" s="28"/>
    </row>
    <row r="224" spans="1:12" s="12" customFormat="1" ht="30.75" customHeight="1" x14ac:dyDescent="0.2">
      <c r="A224" s="667" t="s">
        <v>110</v>
      </c>
      <c r="B224" s="668"/>
      <c r="C224" s="301" t="s">
        <v>174</v>
      </c>
      <c r="D224" s="17">
        <f t="shared" si="22"/>
        <v>0</v>
      </c>
      <c r="E224" s="25"/>
      <c r="F224" s="25"/>
      <c r="G224" s="25"/>
      <c r="H224" s="25"/>
      <c r="I224" s="43"/>
      <c r="J224" s="27"/>
      <c r="K224" s="44"/>
      <c r="L224" s="28"/>
    </row>
    <row r="225" spans="1:12" s="12" customFormat="1" ht="15" customHeight="1" x14ac:dyDescent="0.2">
      <c r="A225" s="399"/>
      <c r="B225" s="300" t="s">
        <v>349</v>
      </c>
      <c r="C225" s="301" t="s">
        <v>175</v>
      </c>
      <c r="D225" s="17">
        <f t="shared" si="22"/>
        <v>0</v>
      </c>
      <c r="E225" s="25"/>
      <c r="F225" s="25"/>
      <c r="G225" s="25"/>
      <c r="H225" s="25"/>
      <c r="I225" s="43"/>
      <c r="J225" s="27"/>
      <c r="K225" s="44"/>
      <c r="L225" s="28"/>
    </row>
    <row r="226" spans="1:12" s="12" customFormat="1" ht="15" customHeight="1" x14ac:dyDescent="0.2">
      <c r="A226" s="399"/>
      <c r="B226" s="300" t="s">
        <v>350</v>
      </c>
      <c r="C226" s="301" t="s">
        <v>176</v>
      </c>
      <c r="D226" s="17">
        <f t="shared" si="22"/>
        <v>0</v>
      </c>
      <c r="E226" s="25"/>
      <c r="F226" s="25"/>
      <c r="G226" s="25"/>
      <c r="H226" s="25"/>
      <c r="I226" s="43"/>
      <c r="J226" s="27"/>
      <c r="K226" s="44"/>
      <c r="L226" s="28"/>
    </row>
    <row r="227" spans="1:12" s="12" customFormat="1" ht="15" customHeight="1" x14ac:dyDescent="0.2">
      <c r="A227" s="399"/>
      <c r="B227" s="300" t="s">
        <v>351</v>
      </c>
      <c r="C227" s="301" t="s">
        <v>177</v>
      </c>
      <c r="D227" s="17">
        <f t="shared" si="22"/>
        <v>0</v>
      </c>
      <c r="E227" s="25"/>
      <c r="F227" s="25"/>
      <c r="G227" s="25"/>
      <c r="H227" s="25"/>
      <c r="I227" s="43"/>
      <c r="J227" s="27"/>
      <c r="K227" s="44"/>
      <c r="L227" s="28"/>
    </row>
    <row r="228" spans="1:12" s="12" customFormat="1" ht="29.25" customHeight="1" x14ac:dyDescent="0.2">
      <c r="A228" s="667" t="s">
        <v>111</v>
      </c>
      <c r="B228" s="668"/>
      <c r="C228" s="301" t="s">
        <v>178</v>
      </c>
      <c r="D228" s="17">
        <f t="shared" si="22"/>
        <v>0</v>
      </c>
      <c r="E228" s="25"/>
      <c r="F228" s="25"/>
      <c r="G228" s="25"/>
      <c r="H228" s="25"/>
      <c r="I228" s="43"/>
      <c r="J228" s="27"/>
      <c r="K228" s="44"/>
      <c r="L228" s="28"/>
    </row>
    <row r="229" spans="1:12" s="12" customFormat="1" ht="15" customHeight="1" x14ac:dyDescent="0.2">
      <c r="A229" s="399"/>
      <c r="B229" s="300" t="s">
        <v>349</v>
      </c>
      <c r="C229" s="301" t="s">
        <v>179</v>
      </c>
      <c r="D229" s="17">
        <f t="shared" si="22"/>
        <v>0</v>
      </c>
      <c r="E229" s="25"/>
      <c r="F229" s="25"/>
      <c r="G229" s="25"/>
      <c r="H229" s="25"/>
      <c r="I229" s="43"/>
      <c r="J229" s="27"/>
      <c r="K229" s="44"/>
      <c r="L229" s="28"/>
    </row>
    <row r="230" spans="1:12" s="12" customFormat="1" ht="15" customHeight="1" x14ac:dyDescent="0.2">
      <c r="A230" s="399"/>
      <c r="B230" s="300" t="s">
        <v>350</v>
      </c>
      <c r="C230" s="301" t="s">
        <v>180</v>
      </c>
      <c r="D230" s="17">
        <f t="shared" si="22"/>
        <v>0</v>
      </c>
      <c r="E230" s="25"/>
      <c r="F230" s="25"/>
      <c r="G230" s="25"/>
      <c r="H230" s="25"/>
      <c r="I230" s="43"/>
      <c r="J230" s="27"/>
      <c r="K230" s="44"/>
      <c r="L230" s="28"/>
    </row>
    <row r="231" spans="1:12" s="12" customFormat="1" ht="15" customHeight="1" x14ac:dyDescent="0.2">
      <c r="A231" s="399"/>
      <c r="B231" s="300" t="s">
        <v>351</v>
      </c>
      <c r="C231" s="301" t="s">
        <v>238</v>
      </c>
      <c r="D231" s="17">
        <f t="shared" si="22"/>
        <v>0</v>
      </c>
      <c r="E231" s="25"/>
      <c r="F231" s="25"/>
      <c r="G231" s="25"/>
      <c r="H231" s="25"/>
      <c r="I231" s="43"/>
      <c r="J231" s="27"/>
      <c r="K231" s="44"/>
      <c r="L231" s="28"/>
    </row>
    <row r="232" spans="1:12" s="12" customFormat="1" ht="31.15" customHeight="1" x14ac:dyDescent="0.2">
      <c r="A232" s="667" t="s">
        <v>112</v>
      </c>
      <c r="B232" s="668"/>
      <c r="C232" s="301" t="s">
        <v>239</v>
      </c>
      <c r="D232" s="17">
        <f t="shared" si="22"/>
        <v>0</v>
      </c>
      <c r="E232" s="25"/>
      <c r="F232" s="25"/>
      <c r="G232" s="25"/>
      <c r="H232" s="25"/>
      <c r="I232" s="43"/>
      <c r="J232" s="27"/>
      <c r="K232" s="44"/>
      <c r="L232" s="28"/>
    </row>
    <row r="233" spans="1:12" s="12" customFormat="1" ht="15" customHeight="1" x14ac:dyDescent="0.2">
      <c r="A233" s="399"/>
      <c r="B233" s="300" t="s">
        <v>349</v>
      </c>
      <c r="C233" s="301" t="s">
        <v>240</v>
      </c>
      <c r="D233" s="17">
        <f t="shared" si="22"/>
        <v>0</v>
      </c>
      <c r="E233" s="25"/>
      <c r="F233" s="25"/>
      <c r="G233" s="25"/>
      <c r="H233" s="25"/>
      <c r="I233" s="43"/>
      <c r="J233" s="27"/>
      <c r="K233" s="44"/>
      <c r="L233" s="28"/>
    </row>
    <row r="234" spans="1:12" s="12" customFormat="1" ht="15" customHeight="1" x14ac:dyDescent="0.2">
      <c r="A234" s="399"/>
      <c r="B234" s="300" t="s">
        <v>350</v>
      </c>
      <c r="C234" s="301" t="s">
        <v>241</v>
      </c>
      <c r="D234" s="17">
        <f t="shared" si="22"/>
        <v>0</v>
      </c>
      <c r="E234" s="25"/>
      <c r="F234" s="25"/>
      <c r="G234" s="25"/>
      <c r="H234" s="25"/>
      <c r="I234" s="43"/>
      <c r="J234" s="27"/>
      <c r="K234" s="44"/>
      <c r="L234" s="28"/>
    </row>
    <row r="235" spans="1:12" s="12" customFormat="1" ht="15" customHeight="1" x14ac:dyDescent="0.2">
      <c r="A235" s="399"/>
      <c r="B235" s="300" t="s">
        <v>351</v>
      </c>
      <c r="C235" s="301" t="s">
        <v>242</v>
      </c>
      <c r="D235" s="17">
        <f t="shared" si="22"/>
        <v>0</v>
      </c>
      <c r="E235" s="25"/>
      <c r="F235" s="25"/>
      <c r="G235" s="25"/>
      <c r="H235" s="25"/>
      <c r="I235" s="43"/>
      <c r="J235" s="27"/>
      <c r="K235" s="44"/>
      <c r="L235" s="28"/>
    </row>
    <row r="236" spans="1:12" s="12" customFormat="1" ht="33" customHeight="1" x14ac:dyDescent="0.2">
      <c r="A236" s="669" t="s">
        <v>113</v>
      </c>
      <c r="B236" s="670"/>
      <c r="C236" s="301" t="s">
        <v>506</v>
      </c>
      <c r="D236" s="17">
        <f t="shared" si="22"/>
        <v>0</v>
      </c>
      <c r="E236" s="25"/>
      <c r="F236" s="25"/>
      <c r="G236" s="25"/>
      <c r="H236" s="25"/>
      <c r="I236" s="43"/>
      <c r="J236" s="27"/>
      <c r="K236" s="44"/>
      <c r="L236" s="28"/>
    </row>
    <row r="237" spans="1:12" s="12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25"/>
      <c r="F237" s="25"/>
      <c r="G237" s="25"/>
      <c r="H237" s="25"/>
      <c r="I237" s="43"/>
      <c r="J237" s="27"/>
      <c r="K237" s="44"/>
      <c r="L237" s="28"/>
    </row>
    <row r="238" spans="1:12" s="12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25"/>
      <c r="F238" s="25"/>
      <c r="G238" s="25"/>
      <c r="H238" s="25"/>
      <c r="I238" s="43"/>
      <c r="J238" s="27"/>
      <c r="K238" s="44"/>
      <c r="L238" s="28"/>
    </row>
    <row r="239" spans="1:12" s="12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25"/>
      <c r="F239" s="25"/>
      <c r="G239" s="25"/>
      <c r="H239" s="25"/>
      <c r="I239" s="43"/>
      <c r="J239" s="27"/>
      <c r="K239" s="44"/>
      <c r="L239" s="28"/>
    </row>
    <row r="240" spans="1:12" s="12" customFormat="1" ht="15" customHeight="1" x14ac:dyDescent="0.2">
      <c r="A240" s="669" t="s">
        <v>95</v>
      </c>
      <c r="B240" s="670"/>
      <c r="C240" s="301" t="s">
        <v>147</v>
      </c>
      <c r="D240" s="17">
        <f t="shared" si="22"/>
        <v>0</v>
      </c>
      <c r="E240" s="25"/>
      <c r="F240" s="25"/>
      <c r="G240" s="25"/>
      <c r="H240" s="25"/>
      <c r="I240" s="43"/>
      <c r="J240" s="27"/>
      <c r="K240" s="44"/>
      <c r="L240" s="28"/>
    </row>
    <row r="241" spans="1:12" s="12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25"/>
      <c r="F241" s="25"/>
      <c r="G241" s="25"/>
      <c r="H241" s="25"/>
      <c r="I241" s="43"/>
      <c r="J241" s="27"/>
      <c r="K241" s="44"/>
      <c r="L241" s="28"/>
    </row>
    <row r="242" spans="1:12" s="12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25"/>
      <c r="F242" s="25"/>
      <c r="G242" s="25"/>
      <c r="H242" s="25"/>
      <c r="I242" s="43"/>
      <c r="J242" s="27"/>
      <c r="K242" s="44"/>
      <c r="L242" s="28"/>
    </row>
    <row r="243" spans="1:12" s="12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25"/>
      <c r="F243" s="25"/>
      <c r="G243" s="25"/>
      <c r="H243" s="25"/>
      <c r="I243" s="43"/>
      <c r="J243" s="27"/>
      <c r="K243" s="44"/>
      <c r="L243" s="28"/>
    </row>
    <row r="244" spans="1:12" s="12" customFormat="1" ht="15" customHeight="1" x14ac:dyDescent="0.2">
      <c r="A244" s="661" t="s">
        <v>96</v>
      </c>
      <c r="B244" s="662"/>
      <c r="C244" s="301" t="s">
        <v>433</v>
      </c>
      <c r="D244" s="17">
        <f t="shared" si="22"/>
        <v>0</v>
      </c>
      <c r="E244" s="25"/>
      <c r="F244" s="25"/>
      <c r="G244" s="25"/>
      <c r="H244" s="25"/>
      <c r="I244" s="43"/>
      <c r="J244" s="27"/>
      <c r="K244" s="44"/>
      <c r="L244" s="28"/>
    </row>
    <row r="245" spans="1:12" s="12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25"/>
      <c r="F245" s="25"/>
      <c r="G245" s="25"/>
      <c r="H245" s="25"/>
      <c r="I245" s="43"/>
      <c r="J245" s="27"/>
      <c r="K245" s="44"/>
      <c r="L245" s="28"/>
    </row>
    <row r="246" spans="1:12" s="12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25"/>
      <c r="F246" s="25"/>
      <c r="G246" s="25"/>
      <c r="H246" s="25"/>
      <c r="I246" s="43"/>
      <c r="J246" s="27"/>
      <c r="K246" s="44"/>
      <c r="L246" s="28"/>
    </row>
    <row r="247" spans="1:12" s="12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25"/>
      <c r="F247" s="25"/>
      <c r="G247" s="25"/>
      <c r="H247" s="25"/>
      <c r="I247" s="43"/>
      <c r="J247" s="27"/>
      <c r="K247" s="44"/>
      <c r="L247" s="28"/>
    </row>
    <row r="248" spans="1:12" s="12" customFormat="1" ht="28.15" customHeight="1" x14ac:dyDescent="0.2">
      <c r="A248" s="661" t="s">
        <v>428</v>
      </c>
      <c r="B248" s="662"/>
      <c r="C248" s="301" t="s">
        <v>437</v>
      </c>
      <c r="D248" s="17">
        <f t="shared" si="22"/>
        <v>0</v>
      </c>
      <c r="E248" s="25"/>
      <c r="F248" s="25"/>
      <c r="G248" s="25"/>
      <c r="H248" s="25"/>
      <c r="I248" s="43"/>
      <c r="J248" s="27"/>
      <c r="K248" s="44"/>
      <c r="L248" s="28"/>
    </row>
    <row r="249" spans="1:12" s="12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25"/>
      <c r="F249" s="25"/>
      <c r="G249" s="25"/>
      <c r="H249" s="25"/>
      <c r="I249" s="43"/>
      <c r="J249" s="27"/>
      <c r="K249" s="44"/>
      <c r="L249" s="28"/>
    </row>
    <row r="250" spans="1:12" s="12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25"/>
      <c r="F250" s="25"/>
      <c r="G250" s="25"/>
      <c r="H250" s="25"/>
      <c r="I250" s="43"/>
      <c r="J250" s="27"/>
      <c r="K250" s="44"/>
      <c r="L250" s="28"/>
    </row>
    <row r="251" spans="1:12" s="12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25"/>
      <c r="F251" s="25"/>
      <c r="G251" s="25"/>
      <c r="H251" s="25"/>
      <c r="I251" s="43"/>
      <c r="J251" s="27"/>
      <c r="K251" s="44"/>
      <c r="L251" s="28"/>
    </row>
    <row r="252" spans="1:12" s="12" customFormat="1" ht="30" customHeight="1" x14ac:dyDescent="0.2">
      <c r="A252" s="661" t="s">
        <v>98</v>
      </c>
      <c r="B252" s="662"/>
      <c r="C252" s="301" t="s">
        <v>58</v>
      </c>
      <c r="D252" s="17">
        <f t="shared" si="22"/>
        <v>0</v>
      </c>
      <c r="E252" s="25"/>
      <c r="F252" s="25"/>
      <c r="G252" s="25"/>
      <c r="H252" s="25"/>
      <c r="I252" s="43"/>
      <c r="J252" s="27"/>
      <c r="K252" s="44"/>
      <c r="L252" s="28"/>
    </row>
    <row r="253" spans="1:12" s="12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25"/>
      <c r="F253" s="25"/>
      <c r="G253" s="25"/>
      <c r="H253" s="25"/>
      <c r="I253" s="43"/>
      <c r="J253" s="27"/>
      <c r="K253" s="44"/>
      <c r="L253" s="28"/>
    </row>
    <row r="254" spans="1:12" s="12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25"/>
      <c r="F254" s="25"/>
      <c r="G254" s="25"/>
      <c r="H254" s="25"/>
      <c r="I254" s="43"/>
      <c r="J254" s="27"/>
      <c r="K254" s="44"/>
      <c r="L254" s="28"/>
    </row>
    <row r="255" spans="1:12" s="12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25"/>
      <c r="F255" s="25"/>
      <c r="G255" s="25"/>
      <c r="H255" s="25"/>
      <c r="I255" s="43"/>
      <c r="J255" s="27"/>
      <c r="K255" s="44"/>
      <c r="L255" s="28"/>
    </row>
    <row r="256" spans="1:12" s="12" customFormat="1" ht="18" customHeight="1" x14ac:dyDescent="0.2">
      <c r="A256" s="661" t="s">
        <v>49</v>
      </c>
      <c r="B256" s="662"/>
      <c r="C256" s="301">
        <v>56.27</v>
      </c>
      <c r="D256" s="17">
        <f t="shared" si="22"/>
        <v>0</v>
      </c>
      <c r="E256" s="25"/>
      <c r="F256" s="25"/>
      <c r="G256" s="25"/>
      <c r="H256" s="25"/>
      <c r="I256" s="43"/>
      <c r="J256" s="27"/>
      <c r="K256" s="44"/>
      <c r="L256" s="28"/>
    </row>
    <row r="257" spans="1:12" s="12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25"/>
      <c r="F257" s="25"/>
      <c r="G257" s="25"/>
      <c r="H257" s="25"/>
      <c r="I257" s="43"/>
      <c r="J257" s="27"/>
      <c r="K257" s="44"/>
      <c r="L257" s="28"/>
    </row>
    <row r="258" spans="1:12" s="12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25"/>
      <c r="F258" s="25"/>
      <c r="G258" s="25"/>
      <c r="H258" s="25"/>
      <c r="I258" s="43"/>
      <c r="J258" s="27"/>
      <c r="K258" s="44"/>
      <c r="L258" s="28"/>
    </row>
    <row r="259" spans="1:12" s="12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25"/>
      <c r="F259" s="25"/>
      <c r="G259" s="25"/>
      <c r="H259" s="25"/>
      <c r="I259" s="43"/>
      <c r="J259" s="27"/>
      <c r="K259" s="44"/>
      <c r="L259" s="28"/>
    </row>
    <row r="260" spans="1:12" s="12" customFormat="1" ht="27.75" customHeight="1" x14ac:dyDescent="0.2">
      <c r="A260" s="661" t="s">
        <v>56</v>
      </c>
      <c r="B260" s="662"/>
      <c r="C260" s="301">
        <v>56.28</v>
      </c>
      <c r="D260" s="17">
        <f t="shared" si="22"/>
        <v>0</v>
      </c>
      <c r="E260" s="25"/>
      <c r="F260" s="25"/>
      <c r="G260" s="25"/>
      <c r="H260" s="25"/>
      <c r="I260" s="43"/>
      <c r="J260" s="27"/>
      <c r="K260" s="44"/>
      <c r="L260" s="28"/>
    </row>
    <row r="261" spans="1:12" s="12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25"/>
      <c r="F261" s="25"/>
      <c r="G261" s="25"/>
      <c r="H261" s="25"/>
      <c r="I261" s="43"/>
      <c r="J261" s="27"/>
      <c r="K261" s="44"/>
      <c r="L261" s="28"/>
    </row>
    <row r="262" spans="1:12" s="12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25"/>
      <c r="F262" s="25"/>
      <c r="G262" s="25"/>
      <c r="H262" s="25"/>
      <c r="I262" s="43"/>
      <c r="J262" s="27"/>
      <c r="K262" s="44"/>
      <c r="L262" s="28"/>
    </row>
    <row r="263" spans="1:12" s="12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25"/>
      <c r="F263" s="25"/>
      <c r="G263" s="25"/>
      <c r="H263" s="25"/>
      <c r="I263" s="43"/>
      <c r="J263" s="27"/>
      <c r="K263" s="44"/>
      <c r="L263" s="28"/>
    </row>
    <row r="264" spans="1:12" s="12" customFormat="1" ht="15.6" customHeight="1" x14ac:dyDescent="0.25">
      <c r="A264" s="403" t="s">
        <v>415</v>
      </c>
      <c r="B264" s="411"/>
      <c r="C264" s="381" t="s">
        <v>209</v>
      </c>
      <c r="D264" s="17">
        <f t="shared" si="22"/>
        <v>0</v>
      </c>
      <c r="E264" s="25"/>
      <c r="F264" s="30">
        <f t="shared" ref="F264:L264" si="23">F265+F275</f>
        <v>0</v>
      </c>
      <c r="G264" s="30">
        <f t="shared" si="23"/>
        <v>0</v>
      </c>
      <c r="H264" s="30">
        <f t="shared" si="23"/>
        <v>0</v>
      </c>
      <c r="I264" s="30">
        <f t="shared" si="23"/>
        <v>0</v>
      </c>
      <c r="J264" s="25">
        <f t="shared" si="23"/>
        <v>0</v>
      </c>
      <c r="K264" s="25">
        <f t="shared" si="23"/>
        <v>0</v>
      </c>
      <c r="L264" s="26">
        <f t="shared" si="23"/>
        <v>0</v>
      </c>
    </row>
    <row r="265" spans="1:12" s="12" customFormat="1" ht="15.6" customHeight="1" x14ac:dyDescent="0.25">
      <c r="A265" s="189" t="s">
        <v>281</v>
      </c>
      <c r="B265" s="187"/>
      <c r="C265" s="412">
        <v>71</v>
      </c>
      <c r="D265" s="17">
        <f t="shared" si="22"/>
        <v>0</v>
      </c>
      <c r="E265" s="25"/>
      <c r="F265" s="30">
        <f t="shared" ref="F265:L265" si="24">F266+F271</f>
        <v>0</v>
      </c>
      <c r="G265" s="30">
        <f t="shared" si="24"/>
        <v>0</v>
      </c>
      <c r="H265" s="30">
        <f t="shared" si="24"/>
        <v>0</v>
      </c>
      <c r="I265" s="30">
        <f t="shared" si="24"/>
        <v>0</v>
      </c>
      <c r="J265" s="25">
        <f t="shared" si="24"/>
        <v>0</v>
      </c>
      <c r="K265" s="25">
        <f t="shared" si="24"/>
        <v>0</v>
      </c>
      <c r="L265" s="26">
        <f t="shared" si="24"/>
        <v>0</v>
      </c>
    </row>
    <row r="266" spans="1:12" s="12" customFormat="1" ht="15.6" customHeight="1" x14ac:dyDescent="0.25">
      <c r="A266" s="189" t="s">
        <v>210</v>
      </c>
      <c r="B266" s="187"/>
      <c r="C266" s="412" t="s">
        <v>211</v>
      </c>
      <c r="D266" s="17">
        <f t="shared" si="22"/>
        <v>0</v>
      </c>
      <c r="E266" s="25"/>
      <c r="F266" s="30">
        <f t="shared" ref="F266:L266" si="25">SUM(F267:F270)</f>
        <v>0</v>
      </c>
      <c r="G266" s="30">
        <f t="shared" si="25"/>
        <v>0</v>
      </c>
      <c r="H266" s="30">
        <f t="shared" si="25"/>
        <v>0</v>
      </c>
      <c r="I266" s="30">
        <f t="shared" si="25"/>
        <v>0</v>
      </c>
      <c r="J266" s="25">
        <f t="shared" si="25"/>
        <v>0</v>
      </c>
      <c r="K266" s="25">
        <f t="shared" si="25"/>
        <v>0</v>
      </c>
      <c r="L266" s="26">
        <f t="shared" si="25"/>
        <v>0</v>
      </c>
    </row>
    <row r="267" spans="1:12" s="12" customFormat="1" ht="15.6" customHeight="1" x14ac:dyDescent="0.2">
      <c r="A267" s="189"/>
      <c r="B267" s="187" t="s">
        <v>115</v>
      </c>
      <c r="C267" s="413" t="s">
        <v>116</v>
      </c>
      <c r="D267" s="17">
        <f t="shared" si="22"/>
        <v>0</v>
      </c>
      <c r="E267" s="25"/>
      <c r="F267" s="25"/>
      <c r="G267" s="25"/>
      <c r="H267" s="25"/>
      <c r="I267" s="43"/>
      <c r="J267" s="27"/>
      <c r="K267" s="44"/>
      <c r="L267" s="28"/>
    </row>
    <row r="268" spans="1:12" s="12" customFormat="1" ht="15.6" customHeight="1" x14ac:dyDescent="0.2">
      <c r="A268" s="414"/>
      <c r="B268" s="386" t="s">
        <v>117</v>
      </c>
      <c r="C268" s="413" t="s">
        <v>118</v>
      </c>
      <c r="D268" s="17">
        <f t="shared" si="22"/>
        <v>0</v>
      </c>
      <c r="E268" s="25"/>
      <c r="F268" s="25">
        <v>0</v>
      </c>
      <c r="G268" s="25"/>
      <c r="H268" s="25"/>
      <c r="I268" s="43"/>
      <c r="J268" s="27"/>
      <c r="K268" s="44"/>
      <c r="L268" s="28"/>
    </row>
    <row r="269" spans="1:12" s="12" customFormat="1" ht="15.6" customHeight="1" x14ac:dyDescent="0.2">
      <c r="A269" s="189"/>
      <c r="B269" s="261" t="s">
        <v>230</v>
      </c>
      <c r="C269" s="413" t="s">
        <v>201</v>
      </c>
      <c r="D269" s="17">
        <f t="shared" si="22"/>
        <v>0</v>
      </c>
      <c r="E269" s="25"/>
      <c r="F269" s="25"/>
      <c r="G269" s="25"/>
      <c r="H269" s="25"/>
      <c r="I269" s="43"/>
      <c r="J269" s="27"/>
      <c r="K269" s="44"/>
      <c r="L269" s="28"/>
    </row>
    <row r="270" spans="1:12" s="12" customFormat="1" ht="15.6" customHeight="1" x14ac:dyDescent="0.2">
      <c r="A270" s="189"/>
      <c r="B270" s="261" t="s">
        <v>202</v>
      </c>
      <c r="C270" s="413" t="s">
        <v>390</v>
      </c>
      <c r="D270" s="17">
        <f t="shared" si="22"/>
        <v>0</v>
      </c>
      <c r="E270" s="25"/>
      <c r="F270" s="25"/>
      <c r="G270" s="25"/>
      <c r="H270" s="25"/>
      <c r="I270" s="43">
        <v>0</v>
      </c>
      <c r="J270" s="27"/>
      <c r="K270" s="44"/>
      <c r="L270" s="28"/>
    </row>
    <row r="271" spans="1:12" s="12" customFormat="1" ht="15.6" customHeight="1" x14ac:dyDescent="0.25">
      <c r="A271" s="189" t="s">
        <v>391</v>
      </c>
      <c r="B271" s="261"/>
      <c r="C271" s="412" t="s">
        <v>123</v>
      </c>
      <c r="D271" s="17">
        <f t="shared" si="22"/>
        <v>0</v>
      </c>
      <c r="E271" s="25"/>
      <c r="F271" s="25"/>
      <c r="G271" s="25"/>
      <c r="H271" s="25"/>
      <c r="I271" s="43"/>
      <c r="J271" s="27"/>
      <c r="K271" s="44"/>
      <c r="L271" s="28"/>
    </row>
    <row r="272" spans="1:12" s="12" customFormat="1" ht="15.6" customHeight="1" x14ac:dyDescent="0.25">
      <c r="A272" s="189" t="s">
        <v>124</v>
      </c>
      <c r="B272" s="261"/>
      <c r="C272" s="412">
        <v>72</v>
      </c>
      <c r="D272" s="17">
        <f t="shared" ref="D272:D287" si="26">F272+G272+H272+I272</f>
        <v>0</v>
      </c>
      <c r="E272" s="25"/>
      <c r="F272" s="25"/>
      <c r="G272" s="25"/>
      <c r="H272" s="25"/>
      <c r="I272" s="43"/>
      <c r="J272" s="25"/>
      <c r="K272" s="25"/>
      <c r="L272" s="26"/>
    </row>
    <row r="273" spans="1:12" s="12" customFormat="1" ht="15.6" customHeight="1" x14ac:dyDescent="0.25">
      <c r="A273" s="415" t="s">
        <v>125</v>
      </c>
      <c r="B273" s="416"/>
      <c r="C273" s="412" t="s">
        <v>126</v>
      </c>
      <c r="D273" s="17">
        <f t="shared" si="26"/>
        <v>0</v>
      </c>
      <c r="E273" s="25"/>
      <c r="F273" s="25"/>
      <c r="G273" s="25"/>
      <c r="H273" s="25"/>
      <c r="I273" s="43"/>
      <c r="J273" s="27"/>
      <c r="K273" s="44"/>
      <c r="L273" s="28"/>
    </row>
    <row r="274" spans="1:12" s="12" customFormat="1" ht="15.6" customHeight="1" x14ac:dyDescent="0.2">
      <c r="A274" s="415"/>
      <c r="B274" s="261" t="s">
        <v>203</v>
      </c>
      <c r="C274" s="188" t="s">
        <v>204</v>
      </c>
      <c r="D274" s="17">
        <f t="shared" si="26"/>
        <v>0</v>
      </c>
      <c r="E274" s="25"/>
      <c r="F274" s="25"/>
      <c r="G274" s="25"/>
      <c r="H274" s="25"/>
      <c r="I274" s="43"/>
      <c r="J274" s="27"/>
      <c r="K274" s="44"/>
      <c r="L274" s="28"/>
    </row>
    <row r="275" spans="1:12" s="12" customFormat="1" ht="15.6" customHeight="1" x14ac:dyDescent="0.25">
      <c r="A275" s="415" t="s">
        <v>69</v>
      </c>
      <c r="B275" s="416"/>
      <c r="C275" s="310">
        <v>75</v>
      </c>
      <c r="D275" s="17">
        <f t="shared" si="26"/>
        <v>0</v>
      </c>
      <c r="E275" s="25"/>
      <c r="F275" s="25"/>
      <c r="G275" s="25"/>
      <c r="H275" s="25"/>
      <c r="I275" s="43"/>
      <c r="J275" s="27"/>
      <c r="K275" s="44"/>
      <c r="L275" s="28"/>
    </row>
    <row r="276" spans="1:12" s="12" customFormat="1" ht="15.6" customHeight="1" x14ac:dyDescent="0.25">
      <c r="A276" s="403" t="s">
        <v>313</v>
      </c>
      <c r="B276" s="404"/>
      <c r="C276" s="190" t="s">
        <v>356</v>
      </c>
      <c r="D276" s="17">
        <f t="shared" si="26"/>
        <v>0</v>
      </c>
      <c r="E276" s="25"/>
      <c r="F276" s="25"/>
      <c r="G276" s="25"/>
      <c r="H276" s="25"/>
      <c r="I276" s="43"/>
      <c r="J276" s="25"/>
      <c r="K276" s="25"/>
      <c r="L276" s="26"/>
    </row>
    <row r="277" spans="1:12" s="12" customFormat="1" ht="15.6" customHeight="1" x14ac:dyDescent="0.25">
      <c r="A277" s="405" t="s">
        <v>314</v>
      </c>
      <c r="B277" s="390"/>
      <c r="C277" s="381" t="s">
        <v>467</v>
      </c>
      <c r="D277" s="17">
        <f t="shared" si="26"/>
        <v>0</v>
      </c>
      <c r="E277" s="25"/>
      <c r="F277" s="25"/>
      <c r="G277" s="25"/>
      <c r="H277" s="25"/>
      <c r="I277" s="43"/>
      <c r="J277" s="25"/>
      <c r="K277" s="25"/>
      <c r="L277" s="26"/>
    </row>
    <row r="278" spans="1:12" s="12" customFormat="1" ht="26.45" customHeight="1" x14ac:dyDescent="0.25">
      <c r="A278" s="663" t="s">
        <v>315</v>
      </c>
      <c r="B278" s="664"/>
      <c r="C278" s="190" t="s">
        <v>316</v>
      </c>
      <c r="D278" s="17">
        <f t="shared" si="26"/>
        <v>0</v>
      </c>
      <c r="E278" s="25"/>
      <c r="F278" s="25"/>
      <c r="G278" s="25"/>
      <c r="H278" s="25"/>
      <c r="I278" s="43"/>
      <c r="J278" s="27"/>
      <c r="K278" s="44"/>
      <c r="L278" s="28"/>
    </row>
    <row r="279" spans="1:12" s="12" customFormat="1" ht="35.25" customHeight="1" x14ac:dyDescent="0.25">
      <c r="A279" s="665" t="s">
        <v>3</v>
      </c>
      <c r="B279" s="666"/>
      <c r="C279" s="381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12" customFormat="1" ht="23.25" customHeight="1" x14ac:dyDescent="0.25">
      <c r="A280" s="659" t="s">
        <v>10</v>
      </c>
      <c r="B280" s="660"/>
      <c r="C280" s="190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12" customFormat="1" ht="25.5" x14ac:dyDescent="0.25">
      <c r="A281" s="189"/>
      <c r="B281" s="406" t="s">
        <v>259</v>
      </c>
      <c r="C281" s="190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12" customFormat="1" ht="33.6" customHeight="1" x14ac:dyDescent="0.25">
      <c r="A282" s="189"/>
      <c r="B282" s="406" t="s">
        <v>11</v>
      </c>
      <c r="C282" s="190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12" customFormat="1" ht="16.899999999999999" customHeight="1" x14ac:dyDescent="0.25">
      <c r="A283" s="407" t="s">
        <v>2</v>
      </c>
      <c r="B283" s="408"/>
      <c r="C283" s="190" t="s">
        <v>97</v>
      </c>
      <c r="D283" s="17">
        <f t="shared" si="26"/>
        <v>0</v>
      </c>
      <c r="E283" s="25"/>
      <c r="F283" s="25"/>
      <c r="G283" s="25"/>
      <c r="H283" s="25"/>
      <c r="I283" s="43"/>
      <c r="J283" s="25"/>
      <c r="K283" s="25"/>
      <c r="L283" s="26"/>
    </row>
    <row r="284" spans="1:12" s="12" customFormat="1" ht="16.899999999999999" customHeight="1" x14ac:dyDescent="0.2">
      <c r="A284" s="189" t="s">
        <v>344</v>
      </c>
      <c r="B284" s="380"/>
      <c r="C284" s="402" t="s">
        <v>326</v>
      </c>
      <c r="D284" s="17">
        <f t="shared" si="26"/>
        <v>0</v>
      </c>
      <c r="E284" s="25"/>
      <c r="F284" s="18">
        <f>F285</f>
        <v>0</v>
      </c>
      <c r="G284" s="18">
        <f t="shared" ref="G284:L284" si="28">G285</f>
        <v>0</v>
      </c>
      <c r="H284" s="18">
        <f t="shared" si="28"/>
        <v>0</v>
      </c>
      <c r="I284" s="18">
        <f t="shared" si="28"/>
        <v>0</v>
      </c>
      <c r="J284" s="25">
        <f t="shared" si="28"/>
        <v>0</v>
      </c>
      <c r="K284" s="25">
        <f t="shared" si="28"/>
        <v>0</v>
      </c>
      <c r="L284" s="26">
        <f t="shared" si="28"/>
        <v>0</v>
      </c>
    </row>
    <row r="285" spans="1:12" s="12" customFormat="1" x14ac:dyDescent="0.2">
      <c r="A285" s="399"/>
      <c r="B285" s="410" t="s">
        <v>411</v>
      </c>
      <c r="C285" s="409" t="s">
        <v>328</v>
      </c>
      <c r="D285" s="17">
        <f t="shared" si="26"/>
        <v>0</v>
      </c>
      <c r="E285" s="25"/>
      <c r="F285" s="25"/>
      <c r="G285" s="25"/>
      <c r="H285" s="25"/>
      <c r="I285" s="43"/>
      <c r="J285" s="25"/>
      <c r="K285" s="25"/>
      <c r="L285" s="26"/>
    </row>
    <row r="286" spans="1:12" s="15" customFormat="1" x14ac:dyDescent="0.2">
      <c r="A286" s="294" t="s">
        <v>345</v>
      </c>
      <c r="B286" s="295"/>
      <c r="C286" s="402" t="s">
        <v>329</v>
      </c>
      <c r="D286" s="17">
        <f t="shared" si="26"/>
        <v>0</v>
      </c>
      <c r="E286" s="39"/>
      <c r="F286" s="19">
        <f>F287</f>
        <v>0</v>
      </c>
      <c r="G286" s="19">
        <f t="shared" ref="G286:L286" si="29">G287</f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12" customFormat="1" ht="13.5" thickBot="1" x14ac:dyDescent="0.25">
      <c r="A287" s="417"/>
      <c r="B287" s="418" t="s">
        <v>46</v>
      </c>
      <c r="C287" s="419" t="s">
        <v>331</v>
      </c>
      <c r="D287" s="20">
        <f t="shared" si="26"/>
        <v>0</v>
      </c>
      <c r="E287" s="40"/>
      <c r="F287" s="40">
        <v>0</v>
      </c>
      <c r="G287" s="40"/>
      <c r="H287" s="40"/>
      <c r="I287" s="41"/>
      <c r="J287" s="40"/>
      <c r="K287" s="40"/>
      <c r="L287" s="42"/>
    </row>
    <row r="288" spans="1:12" x14ac:dyDescent="0.2">
      <c r="A288" s="71"/>
      <c r="B288" s="420"/>
      <c r="C288" s="71"/>
      <c r="J288" s="71"/>
      <c r="K288" s="71"/>
      <c r="L288" s="71"/>
    </row>
    <row r="289" spans="1:12" ht="25.5" x14ac:dyDescent="0.2">
      <c r="A289" s="421" t="s">
        <v>348</v>
      </c>
      <c r="B289" s="422" t="s">
        <v>430</v>
      </c>
      <c r="C289" s="422"/>
      <c r="J289" s="71"/>
      <c r="K289" s="71"/>
      <c r="L289" s="71"/>
    </row>
    <row r="290" spans="1:12" x14ac:dyDescent="0.2">
      <c r="A290" s="421"/>
      <c r="B290" s="422"/>
      <c r="C290" s="422"/>
      <c r="J290" s="71"/>
      <c r="K290" s="71"/>
      <c r="L290" s="71"/>
    </row>
    <row r="291" spans="1:12" ht="15" x14ac:dyDescent="0.25">
      <c r="A291" s="672" t="s">
        <v>477</v>
      </c>
      <c r="B291" s="672"/>
      <c r="C291" s="71"/>
      <c r="F291" s="6" t="s">
        <v>529</v>
      </c>
      <c r="G291" s="5"/>
      <c r="H291" s="5"/>
      <c r="I291" s="3"/>
      <c r="J291" s="90" t="s">
        <v>528</v>
      </c>
      <c r="K291" s="71"/>
      <c r="L291" s="71"/>
    </row>
    <row r="292" spans="1:12" ht="14.25" x14ac:dyDescent="0.2">
      <c r="A292" s="673" t="s">
        <v>503</v>
      </c>
      <c r="B292" s="673"/>
      <c r="C292" s="71"/>
      <c r="F292" s="11" t="s">
        <v>527</v>
      </c>
      <c r="G292" s="4"/>
      <c r="H292" s="10"/>
      <c r="I292" s="3"/>
      <c r="J292" s="85" t="s">
        <v>562</v>
      </c>
      <c r="K292" s="71"/>
      <c r="L292" s="71"/>
    </row>
    <row r="293" spans="1:12" x14ac:dyDescent="0.2">
      <c r="A293" s="673" t="s">
        <v>504</v>
      </c>
      <c r="B293" s="673"/>
      <c r="C293" s="71"/>
      <c r="F293" s="7" t="s">
        <v>505</v>
      </c>
      <c r="J293" s="71"/>
      <c r="K293" s="71"/>
      <c r="L293" s="71"/>
    </row>
    <row r="294" spans="1:12" ht="29.25" customHeight="1" x14ac:dyDescent="0.2">
      <c r="A294" s="423"/>
      <c r="B294" s="423" t="s">
        <v>297</v>
      </c>
      <c r="C294" s="424"/>
      <c r="D294" s="2"/>
      <c r="E294" s="2"/>
      <c r="F294" s="2"/>
      <c r="G294" s="2"/>
      <c r="H294" s="2"/>
    </row>
    <row r="295" spans="1:12" x14ac:dyDescent="0.2">
      <c r="A295" s="671"/>
      <c r="B295" s="671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7" sqref="A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624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511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745" t="s">
        <v>426</v>
      </c>
      <c r="B9" s="74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747"/>
      <c r="B10" s="74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57">
        <v>2022</v>
      </c>
      <c r="K10" s="757">
        <v>2023</v>
      </c>
      <c r="L10" s="758">
        <v>2024</v>
      </c>
    </row>
    <row r="11" spans="1:12" s="65" customFormat="1" ht="42.75" customHeight="1" thickBot="1" x14ac:dyDescent="0.25">
      <c r="A11" s="749"/>
      <c r="B11" s="750"/>
      <c r="C11" s="753"/>
      <c r="D11" s="121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0"/>
      <c r="K11" s="710"/>
      <c r="L11" s="712"/>
    </row>
    <row r="12" spans="1:12" s="49" customFormat="1" ht="41.25" customHeight="1" x14ac:dyDescent="0.2">
      <c r="A12" s="743" t="s">
        <v>500</v>
      </c>
      <c r="B12" s="744"/>
      <c r="C12" s="319"/>
      <c r="D12" s="134">
        <f t="shared" ref="D12:D77" si="0">F12+G12+H12+I12</f>
        <v>0</v>
      </c>
      <c r="E12" s="135"/>
      <c r="F12" s="136">
        <f t="shared" ref="F12:L12" si="1">F13+F188</f>
        <v>0</v>
      </c>
      <c r="G12" s="136">
        <f t="shared" si="1"/>
        <v>0</v>
      </c>
      <c r="H12" s="136">
        <f t="shared" si="1"/>
        <v>0</v>
      </c>
      <c r="I12" s="136">
        <f t="shared" si="1"/>
        <v>0</v>
      </c>
      <c r="J12" s="371">
        <f t="shared" si="1"/>
        <v>0</v>
      </c>
      <c r="K12" s="371">
        <f t="shared" si="1"/>
        <v>0</v>
      </c>
      <c r="L12" s="372">
        <f t="shared" si="1"/>
        <v>0</v>
      </c>
    </row>
    <row r="13" spans="1:12" s="49" customFormat="1" ht="20.25" customHeight="1" x14ac:dyDescent="0.2">
      <c r="A13" s="729" t="s">
        <v>465</v>
      </c>
      <c r="B13" s="730"/>
      <c r="C13" s="320"/>
      <c r="D13" s="134">
        <f t="shared" si="0"/>
        <v>0</v>
      </c>
      <c r="E13" s="137"/>
      <c r="F13" s="138">
        <f t="shared" ref="F13:L13" si="2">F14+F180</f>
        <v>0</v>
      </c>
      <c r="G13" s="138">
        <f t="shared" si="2"/>
        <v>0</v>
      </c>
      <c r="H13" s="138">
        <f t="shared" si="2"/>
        <v>0</v>
      </c>
      <c r="I13" s="138">
        <f t="shared" si="2"/>
        <v>0</v>
      </c>
      <c r="J13" s="137">
        <f t="shared" si="2"/>
        <v>0</v>
      </c>
      <c r="K13" s="137">
        <f t="shared" si="2"/>
        <v>0</v>
      </c>
      <c r="L13" s="373">
        <f t="shared" si="2"/>
        <v>0</v>
      </c>
    </row>
    <row r="14" spans="1:12" s="49" customFormat="1" ht="19.5" customHeight="1" x14ac:dyDescent="0.2">
      <c r="A14" s="321" t="s">
        <v>220</v>
      </c>
      <c r="B14" s="322"/>
      <c r="C14" s="183" t="s">
        <v>221</v>
      </c>
      <c r="D14" s="134">
        <f t="shared" si="0"/>
        <v>0</v>
      </c>
      <c r="E14" s="139"/>
      <c r="F14" s="140">
        <f>F15+F48+F152</f>
        <v>0</v>
      </c>
      <c r="G14" s="140">
        <f t="shared" ref="G14:L14" si="3">G15+G48</f>
        <v>0</v>
      </c>
      <c r="H14" s="140">
        <f t="shared" si="3"/>
        <v>0</v>
      </c>
      <c r="I14" s="140">
        <f t="shared" si="3"/>
        <v>0</v>
      </c>
      <c r="J14" s="139">
        <f t="shared" si="3"/>
        <v>0</v>
      </c>
      <c r="K14" s="139">
        <f t="shared" si="3"/>
        <v>0</v>
      </c>
      <c r="L14" s="374">
        <f t="shared" si="3"/>
        <v>0</v>
      </c>
    </row>
    <row r="15" spans="1:12" s="13" customFormat="1" ht="33.75" customHeight="1" x14ac:dyDescent="0.2">
      <c r="A15" s="741" t="s">
        <v>431</v>
      </c>
      <c r="B15" s="742"/>
      <c r="C15" s="323" t="s">
        <v>222</v>
      </c>
      <c r="D15" s="134">
        <f t="shared" si="0"/>
        <v>0</v>
      </c>
      <c r="E15" s="141"/>
      <c r="F15" s="142">
        <f t="shared" ref="F15:L15" si="4">F16+F33+F40</f>
        <v>0</v>
      </c>
      <c r="G15" s="142">
        <f t="shared" si="4"/>
        <v>0</v>
      </c>
      <c r="H15" s="142">
        <f t="shared" si="4"/>
        <v>0</v>
      </c>
      <c r="I15" s="142">
        <f t="shared" si="4"/>
        <v>0</v>
      </c>
      <c r="J15" s="141">
        <f t="shared" si="4"/>
        <v>0</v>
      </c>
      <c r="K15" s="141">
        <f t="shared" si="4"/>
        <v>0</v>
      </c>
      <c r="L15" s="149">
        <f t="shared" si="4"/>
        <v>0</v>
      </c>
    </row>
    <row r="16" spans="1:12" s="49" customFormat="1" ht="29.25" customHeight="1" x14ac:dyDescent="0.2">
      <c r="A16" s="733" t="s">
        <v>219</v>
      </c>
      <c r="B16" s="734"/>
      <c r="C16" s="183" t="s">
        <v>131</v>
      </c>
      <c r="D16" s="134">
        <f t="shared" si="0"/>
        <v>0</v>
      </c>
      <c r="E16" s="143"/>
      <c r="F16" s="144">
        <f t="shared" ref="F16:L16" si="5">SUM(F17:F32)</f>
        <v>0</v>
      </c>
      <c r="G16" s="144">
        <f t="shared" si="5"/>
        <v>0</v>
      </c>
      <c r="H16" s="144">
        <f t="shared" si="5"/>
        <v>0</v>
      </c>
      <c r="I16" s="144">
        <f t="shared" si="5"/>
        <v>0</v>
      </c>
      <c r="J16" s="143">
        <f t="shared" si="5"/>
        <v>0</v>
      </c>
      <c r="K16" s="143">
        <f t="shared" si="5"/>
        <v>0</v>
      </c>
      <c r="L16" s="150">
        <f t="shared" si="5"/>
        <v>0</v>
      </c>
    </row>
    <row r="17" spans="1:12" s="49" customFormat="1" ht="15" customHeight="1" x14ac:dyDescent="0.2">
      <c r="A17" s="324"/>
      <c r="B17" s="322" t="s">
        <v>132</v>
      </c>
      <c r="C17" s="183" t="s">
        <v>133</v>
      </c>
      <c r="D17" s="134">
        <f t="shared" si="0"/>
        <v>0</v>
      </c>
      <c r="E17" s="143"/>
      <c r="F17" s="143"/>
      <c r="G17" s="143"/>
      <c r="H17" s="143"/>
      <c r="I17" s="145"/>
      <c r="J17" s="102"/>
      <c r="K17" s="103"/>
      <c r="L17" s="104"/>
    </row>
    <row r="18" spans="1:12" s="14" customFormat="1" ht="15" customHeight="1" x14ac:dyDescent="0.2">
      <c r="A18" s="325"/>
      <c r="B18" s="322" t="s">
        <v>134</v>
      </c>
      <c r="C18" s="183" t="s">
        <v>135</v>
      </c>
      <c r="D18" s="134">
        <f>F22+G18+H18+I18</f>
        <v>0</v>
      </c>
      <c r="E18" s="143"/>
      <c r="F18" s="170"/>
      <c r="G18" s="143"/>
      <c r="H18" s="143"/>
      <c r="I18" s="145"/>
      <c r="J18" s="102"/>
      <c r="K18" s="103"/>
      <c r="L18" s="104"/>
    </row>
    <row r="19" spans="1:12" s="14" customFormat="1" ht="15" customHeight="1" x14ac:dyDescent="0.2">
      <c r="A19" s="325"/>
      <c r="B19" s="322" t="s">
        <v>190</v>
      </c>
      <c r="C19" s="183" t="s">
        <v>191</v>
      </c>
      <c r="D19" s="134">
        <f t="shared" si="0"/>
        <v>0</v>
      </c>
      <c r="E19" s="143"/>
      <c r="F19" s="143"/>
      <c r="G19" s="143"/>
      <c r="H19" s="143"/>
      <c r="I19" s="145"/>
      <c r="J19" s="102"/>
      <c r="K19" s="103"/>
      <c r="L19" s="104"/>
    </row>
    <row r="20" spans="1:12" s="49" customFormat="1" ht="15" customHeight="1" x14ac:dyDescent="0.2">
      <c r="A20" s="324"/>
      <c r="B20" s="322" t="s">
        <v>192</v>
      </c>
      <c r="C20" s="183" t="s">
        <v>193</v>
      </c>
      <c r="D20" s="134">
        <f t="shared" si="0"/>
        <v>0</v>
      </c>
      <c r="E20" s="143"/>
      <c r="F20" s="146"/>
      <c r="G20" s="146"/>
      <c r="H20" s="146"/>
      <c r="I20" s="147"/>
      <c r="J20" s="102"/>
      <c r="K20" s="103"/>
      <c r="L20" s="104"/>
    </row>
    <row r="21" spans="1:12" s="49" customFormat="1" ht="15" customHeight="1" x14ac:dyDescent="0.2">
      <c r="A21" s="324"/>
      <c r="B21" s="322" t="s">
        <v>194</v>
      </c>
      <c r="C21" s="183" t="s">
        <v>195</v>
      </c>
      <c r="D21" s="134">
        <f t="shared" si="0"/>
        <v>0</v>
      </c>
      <c r="E21" s="143"/>
      <c r="F21" s="146"/>
      <c r="G21" s="146"/>
      <c r="H21" s="146"/>
      <c r="I21" s="147"/>
      <c r="J21" s="102"/>
      <c r="K21" s="103"/>
      <c r="L21" s="104"/>
    </row>
    <row r="22" spans="1:12" s="49" customFormat="1" ht="15" customHeight="1" x14ac:dyDescent="0.2">
      <c r="A22" s="324"/>
      <c r="B22" s="322" t="s">
        <v>196</v>
      </c>
      <c r="C22" s="183" t="s">
        <v>197</v>
      </c>
      <c r="D22" s="134">
        <f t="shared" si="0"/>
        <v>0</v>
      </c>
      <c r="E22" s="143"/>
      <c r="F22" s="143"/>
      <c r="G22" s="143"/>
      <c r="H22" s="143"/>
      <c r="I22" s="145"/>
      <c r="J22" s="102"/>
      <c r="K22" s="103"/>
      <c r="L22" s="104"/>
    </row>
    <row r="23" spans="1:12" s="49" customFormat="1" ht="15" customHeight="1" x14ac:dyDescent="0.2">
      <c r="A23" s="324"/>
      <c r="B23" s="322" t="s">
        <v>198</v>
      </c>
      <c r="C23" s="183" t="s">
        <v>199</v>
      </c>
      <c r="D23" s="134">
        <f t="shared" si="0"/>
        <v>0</v>
      </c>
      <c r="E23" s="143"/>
      <c r="F23" s="146"/>
      <c r="G23" s="146"/>
      <c r="H23" s="146"/>
      <c r="I23" s="147"/>
      <c r="J23" s="102"/>
      <c r="K23" s="103"/>
      <c r="L23" s="104"/>
    </row>
    <row r="24" spans="1:12" s="49" customFormat="1" ht="15" customHeight="1" x14ac:dyDescent="0.2">
      <c r="A24" s="324"/>
      <c r="B24" s="322" t="s">
        <v>213</v>
      </c>
      <c r="C24" s="183" t="s">
        <v>214</v>
      </c>
      <c r="D24" s="134">
        <f t="shared" si="0"/>
        <v>0</v>
      </c>
      <c r="E24" s="143"/>
      <c r="F24" s="143"/>
      <c r="G24" s="143"/>
      <c r="H24" s="143"/>
      <c r="I24" s="145"/>
      <c r="J24" s="102"/>
      <c r="K24" s="103"/>
      <c r="L24" s="104"/>
    </row>
    <row r="25" spans="1:12" s="49" customFormat="1" ht="15" customHeight="1" x14ac:dyDescent="0.2">
      <c r="A25" s="324"/>
      <c r="B25" s="322" t="s">
        <v>215</v>
      </c>
      <c r="C25" s="183" t="s">
        <v>216</v>
      </c>
      <c r="D25" s="134">
        <f t="shared" si="0"/>
        <v>0</v>
      </c>
      <c r="E25" s="143"/>
      <c r="F25" s="143"/>
      <c r="G25" s="143"/>
      <c r="H25" s="143"/>
      <c r="I25" s="145"/>
      <c r="J25" s="102"/>
      <c r="K25" s="103"/>
      <c r="L25" s="104"/>
    </row>
    <row r="26" spans="1:12" s="49" customFormat="1" ht="15" customHeight="1" x14ac:dyDescent="0.2">
      <c r="A26" s="324"/>
      <c r="B26" s="322" t="s">
        <v>217</v>
      </c>
      <c r="C26" s="183" t="s">
        <v>218</v>
      </c>
      <c r="D26" s="134">
        <f t="shared" si="0"/>
        <v>0</v>
      </c>
      <c r="E26" s="143"/>
      <c r="F26" s="143"/>
      <c r="G26" s="143"/>
      <c r="H26" s="143"/>
      <c r="I26" s="145"/>
      <c r="J26" s="102"/>
      <c r="K26" s="103"/>
      <c r="L26" s="104"/>
    </row>
    <row r="27" spans="1:12" s="49" customFormat="1" ht="15" customHeight="1" x14ac:dyDescent="0.2">
      <c r="A27" s="326"/>
      <c r="B27" s="327" t="s">
        <v>392</v>
      </c>
      <c r="C27" s="183" t="s">
        <v>393</v>
      </c>
      <c r="D27" s="134">
        <f t="shared" si="0"/>
        <v>0</v>
      </c>
      <c r="E27" s="143"/>
      <c r="F27" s="143"/>
      <c r="G27" s="143"/>
      <c r="H27" s="143"/>
      <c r="I27" s="145"/>
      <c r="J27" s="102"/>
      <c r="K27" s="103"/>
      <c r="L27" s="104"/>
    </row>
    <row r="28" spans="1:12" s="49" customFormat="1" ht="15" customHeight="1" x14ac:dyDescent="0.2">
      <c r="A28" s="326"/>
      <c r="B28" s="327" t="s">
        <v>394</v>
      </c>
      <c r="C28" s="183" t="s">
        <v>127</v>
      </c>
      <c r="D28" s="134">
        <f t="shared" si="0"/>
        <v>0</v>
      </c>
      <c r="E28" s="143"/>
      <c r="F28" s="143"/>
      <c r="G28" s="143"/>
      <c r="H28" s="143"/>
      <c r="I28" s="145"/>
      <c r="J28" s="102"/>
      <c r="K28" s="103"/>
      <c r="L28" s="104"/>
    </row>
    <row r="29" spans="1:12" s="49" customFormat="1" ht="15" customHeight="1" x14ac:dyDescent="0.2">
      <c r="A29" s="326"/>
      <c r="B29" s="327" t="s">
        <v>87</v>
      </c>
      <c r="C29" s="183" t="s">
        <v>88</v>
      </c>
      <c r="D29" s="134">
        <f t="shared" si="0"/>
        <v>0</v>
      </c>
      <c r="E29" s="143"/>
      <c r="F29" s="143"/>
      <c r="G29" s="143"/>
      <c r="H29" s="143"/>
      <c r="I29" s="145"/>
      <c r="J29" s="102"/>
      <c r="K29" s="103"/>
      <c r="L29" s="104"/>
    </row>
    <row r="30" spans="1:12" s="49" customFormat="1" ht="15" customHeight="1" x14ac:dyDescent="0.2">
      <c r="A30" s="326"/>
      <c r="B30" s="259" t="s">
        <v>550</v>
      </c>
      <c r="C30" s="183" t="s">
        <v>549</v>
      </c>
      <c r="D30" s="134">
        <f t="shared" si="0"/>
        <v>0</v>
      </c>
      <c r="E30" s="143"/>
      <c r="F30" s="143"/>
      <c r="G30" s="143"/>
      <c r="H30" s="143"/>
      <c r="I30" s="145"/>
      <c r="J30" s="102"/>
      <c r="K30" s="103"/>
      <c r="L30" s="104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326"/>
      <c r="B32" s="322" t="s">
        <v>90</v>
      </c>
      <c r="C32" s="183" t="s">
        <v>91</v>
      </c>
      <c r="D32" s="134">
        <f t="shared" si="0"/>
        <v>0</v>
      </c>
      <c r="E32" s="143"/>
      <c r="F32" s="143"/>
      <c r="G32" s="143"/>
      <c r="H32" s="143"/>
      <c r="I32" s="145"/>
      <c r="J32" s="102"/>
      <c r="K32" s="103"/>
      <c r="L32" s="104"/>
    </row>
    <row r="33" spans="1:12" s="49" customFormat="1" ht="17.25" customHeight="1" x14ac:dyDescent="0.2">
      <c r="A33" s="326" t="s">
        <v>109</v>
      </c>
      <c r="B33" s="322"/>
      <c r="C33" s="183" t="s">
        <v>92</v>
      </c>
      <c r="D33" s="134">
        <f t="shared" si="0"/>
        <v>0</v>
      </c>
      <c r="E33" s="143"/>
      <c r="F33" s="144">
        <f>SUM(F34:F39)</f>
        <v>0</v>
      </c>
      <c r="G33" s="144">
        <f t="shared" ref="G33:L33" si="6">SUM(G34:G39)</f>
        <v>0</v>
      </c>
      <c r="H33" s="144">
        <f t="shared" si="6"/>
        <v>0</v>
      </c>
      <c r="I33" s="144">
        <f t="shared" si="6"/>
        <v>0</v>
      </c>
      <c r="J33" s="143">
        <f t="shared" si="6"/>
        <v>0</v>
      </c>
      <c r="K33" s="143">
        <f t="shared" si="6"/>
        <v>0</v>
      </c>
      <c r="L33" s="150">
        <f t="shared" si="6"/>
        <v>0</v>
      </c>
    </row>
    <row r="34" spans="1:12" s="49" customFormat="1" ht="15" customHeight="1" x14ac:dyDescent="0.2">
      <c r="A34" s="326"/>
      <c r="B34" s="322" t="s">
        <v>4</v>
      </c>
      <c r="C34" s="183" t="s">
        <v>93</v>
      </c>
      <c r="D34" s="134">
        <f t="shared" si="0"/>
        <v>0</v>
      </c>
      <c r="E34" s="143"/>
      <c r="F34" s="143"/>
      <c r="G34" s="143"/>
      <c r="H34" s="143"/>
      <c r="I34" s="145"/>
      <c r="J34" s="102"/>
      <c r="K34" s="103"/>
      <c r="L34" s="104"/>
    </row>
    <row r="35" spans="1:12" s="49" customFormat="1" ht="15" customHeight="1" x14ac:dyDescent="0.2">
      <c r="A35" s="326"/>
      <c r="B35" s="261" t="s">
        <v>548</v>
      </c>
      <c r="C35" s="183" t="s">
        <v>317</v>
      </c>
      <c r="D35" s="134">
        <f t="shared" si="0"/>
        <v>0</v>
      </c>
      <c r="E35" s="143"/>
      <c r="F35" s="143"/>
      <c r="G35" s="143"/>
      <c r="H35" s="143"/>
      <c r="I35" s="145"/>
      <c r="J35" s="102"/>
      <c r="K35" s="103"/>
      <c r="L35" s="104"/>
    </row>
    <row r="36" spans="1:12" s="49" customFormat="1" ht="15" customHeight="1" x14ac:dyDescent="0.2">
      <c r="A36" s="326"/>
      <c r="B36" s="322" t="s">
        <v>318</v>
      </c>
      <c r="C36" s="183" t="s">
        <v>319</v>
      </c>
      <c r="D36" s="134">
        <f t="shared" si="0"/>
        <v>0</v>
      </c>
      <c r="E36" s="143"/>
      <c r="F36" s="143"/>
      <c r="G36" s="143"/>
      <c r="H36" s="143"/>
      <c r="I36" s="145"/>
      <c r="J36" s="102"/>
      <c r="K36" s="103"/>
      <c r="L36" s="104"/>
    </row>
    <row r="37" spans="1:12" s="49" customFormat="1" ht="15" customHeight="1" x14ac:dyDescent="0.2">
      <c r="A37" s="326"/>
      <c r="B37" s="322" t="s">
        <v>320</v>
      </c>
      <c r="C37" s="183" t="s">
        <v>321</v>
      </c>
      <c r="D37" s="134">
        <f t="shared" si="0"/>
        <v>0</v>
      </c>
      <c r="E37" s="143"/>
      <c r="F37" s="143"/>
      <c r="G37" s="143"/>
      <c r="H37" s="143"/>
      <c r="I37" s="145"/>
      <c r="J37" s="102"/>
      <c r="K37" s="103"/>
      <c r="L37" s="104"/>
    </row>
    <row r="38" spans="1:12" s="49" customFormat="1" ht="15" customHeight="1" x14ac:dyDescent="0.2">
      <c r="A38" s="326"/>
      <c r="B38" s="328" t="s">
        <v>540</v>
      </c>
      <c r="C38" s="329" t="s">
        <v>539</v>
      </c>
      <c r="D38" s="134">
        <f t="shared" si="0"/>
        <v>0</v>
      </c>
      <c r="E38" s="143"/>
      <c r="F38" s="143"/>
      <c r="G38" s="143"/>
      <c r="H38" s="143"/>
      <c r="I38" s="145"/>
      <c r="J38" s="102"/>
      <c r="K38" s="103"/>
      <c r="L38" s="104"/>
    </row>
    <row r="39" spans="1:12" s="49" customFormat="1" ht="15" customHeight="1" x14ac:dyDescent="0.2">
      <c r="A39" s="324"/>
      <c r="B39" s="322" t="s">
        <v>508</v>
      </c>
      <c r="C39" s="183" t="s">
        <v>509</v>
      </c>
      <c r="D39" s="134">
        <f t="shared" si="0"/>
        <v>0</v>
      </c>
      <c r="E39" s="143"/>
      <c r="F39" s="143"/>
      <c r="G39" s="143"/>
      <c r="H39" s="143"/>
      <c r="I39" s="145"/>
      <c r="J39" s="102"/>
      <c r="K39" s="103"/>
      <c r="L39" s="104"/>
    </row>
    <row r="40" spans="1:12" s="12" customFormat="1" ht="16.5" customHeight="1" x14ac:dyDescent="0.2">
      <c r="A40" s="330" t="s">
        <v>546</v>
      </c>
      <c r="B40" s="328"/>
      <c r="C40" s="329" t="s">
        <v>358</v>
      </c>
      <c r="D40" s="144" t="s">
        <v>547</v>
      </c>
      <c r="E40" s="143"/>
      <c r="F40" s="144">
        <f>F41+F42+F43+F44+F45+F46+F47</f>
        <v>0</v>
      </c>
      <c r="G40" s="144">
        <f t="shared" ref="G40:L40" si="7">G41+G42+G43+G44+G45+G46+G47</f>
        <v>0</v>
      </c>
      <c r="H40" s="144">
        <f t="shared" si="7"/>
        <v>0</v>
      </c>
      <c r="I40" s="144">
        <f t="shared" si="7"/>
        <v>0</v>
      </c>
      <c r="J40" s="143">
        <f t="shared" si="7"/>
        <v>0</v>
      </c>
      <c r="K40" s="143">
        <f t="shared" si="7"/>
        <v>0</v>
      </c>
      <c r="L40" s="150">
        <f t="shared" si="7"/>
        <v>0</v>
      </c>
    </row>
    <row r="41" spans="1:12" s="49" customFormat="1" ht="15.6" customHeight="1" x14ac:dyDescent="0.2">
      <c r="A41" s="326"/>
      <c r="B41" s="327" t="s">
        <v>359</v>
      </c>
      <c r="C41" s="183" t="s">
        <v>360</v>
      </c>
      <c r="D41" s="134">
        <f t="shared" si="0"/>
        <v>0</v>
      </c>
      <c r="E41" s="143"/>
      <c r="F41" s="143"/>
      <c r="G41" s="143"/>
      <c r="H41" s="143"/>
      <c r="I41" s="145"/>
      <c r="J41" s="102"/>
      <c r="K41" s="103"/>
      <c r="L41" s="104"/>
    </row>
    <row r="42" spans="1:12" s="49" customFormat="1" ht="15.6" customHeight="1" x14ac:dyDescent="0.2">
      <c r="A42" s="326"/>
      <c r="B42" s="327" t="s">
        <v>361</v>
      </c>
      <c r="C42" s="183" t="s">
        <v>362</v>
      </c>
      <c r="D42" s="134">
        <f t="shared" si="0"/>
        <v>0</v>
      </c>
      <c r="E42" s="143"/>
      <c r="F42" s="143"/>
      <c r="G42" s="143"/>
      <c r="H42" s="143"/>
      <c r="I42" s="145"/>
      <c r="J42" s="102"/>
      <c r="K42" s="103"/>
      <c r="L42" s="104"/>
    </row>
    <row r="43" spans="1:12" s="49" customFormat="1" ht="15.6" customHeight="1" x14ac:dyDescent="0.2">
      <c r="A43" s="326"/>
      <c r="B43" s="327" t="s">
        <v>363</v>
      </c>
      <c r="C43" s="183" t="s">
        <v>300</v>
      </c>
      <c r="D43" s="134">
        <f t="shared" si="0"/>
        <v>0</v>
      </c>
      <c r="E43" s="143"/>
      <c r="F43" s="143"/>
      <c r="G43" s="143"/>
      <c r="H43" s="143"/>
      <c r="I43" s="145"/>
      <c r="J43" s="102"/>
      <c r="K43" s="103"/>
      <c r="L43" s="104"/>
    </row>
    <row r="44" spans="1:12" s="49" customFormat="1" ht="15.6" customHeight="1" x14ac:dyDescent="0.2">
      <c r="A44" s="326"/>
      <c r="B44" s="331" t="s">
        <v>301</v>
      </c>
      <c r="C44" s="183" t="s">
        <v>425</v>
      </c>
      <c r="D44" s="134">
        <f t="shared" si="0"/>
        <v>0</v>
      </c>
      <c r="E44" s="143"/>
      <c r="F44" s="143"/>
      <c r="G44" s="143"/>
      <c r="H44" s="143"/>
      <c r="I44" s="145"/>
      <c r="J44" s="102"/>
      <c r="K44" s="103"/>
      <c r="L44" s="104"/>
    </row>
    <row r="45" spans="1:12" s="49" customFormat="1" ht="15.6" customHeight="1" x14ac:dyDescent="0.2">
      <c r="A45" s="326"/>
      <c r="B45" s="331" t="s">
        <v>121</v>
      </c>
      <c r="C45" s="183" t="s">
        <v>412</v>
      </c>
      <c r="D45" s="134">
        <f t="shared" si="0"/>
        <v>0</v>
      </c>
      <c r="E45" s="143"/>
      <c r="F45" s="143"/>
      <c r="G45" s="143"/>
      <c r="H45" s="143"/>
      <c r="I45" s="145"/>
      <c r="J45" s="102"/>
      <c r="K45" s="103"/>
      <c r="L45" s="104"/>
    </row>
    <row r="46" spans="1:12" s="49" customFormat="1" ht="15.6" customHeight="1" x14ac:dyDescent="0.2">
      <c r="A46" s="326"/>
      <c r="B46" s="327" t="s">
        <v>413</v>
      </c>
      <c r="C46" s="183" t="s">
        <v>414</v>
      </c>
      <c r="D46" s="134">
        <f t="shared" si="0"/>
        <v>0</v>
      </c>
      <c r="E46" s="143"/>
      <c r="F46" s="143"/>
      <c r="G46" s="143"/>
      <c r="H46" s="143"/>
      <c r="I46" s="145"/>
      <c r="J46" s="102"/>
      <c r="K46" s="103"/>
      <c r="L46" s="104"/>
    </row>
    <row r="47" spans="1:12" s="12" customFormat="1" ht="15.6" customHeight="1" x14ac:dyDescent="0.2">
      <c r="A47" s="330"/>
      <c r="B47" s="332" t="s">
        <v>544</v>
      </c>
      <c r="C47" s="329" t="s">
        <v>545</v>
      </c>
      <c r="D47" s="134">
        <f t="shared" si="0"/>
        <v>0</v>
      </c>
      <c r="E47" s="143"/>
      <c r="F47" s="143"/>
      <c r="G47" s="143"/>
      <c r="H47" s="143"/>
      <c r="I47" s="145"/>
      <c r="J47" s="102"/>
      <c r="K47" s="103"/>
      <c r="L47" s="104"/>
    </row>
    <row r="48" spans="1:12" s="13" customFormat="1" ht="39" customHeight="1" x14ac:dyDescent="0.2">
      <c r="A48" s="737" t="s">
        <v>485</v>
      </c>
      <c r="B48" s="738"/>
      <c r="C48" s="323" t="s">
        <v>20</v>
      </c>
      <c r="D48" s="134">
        <f t="shared" si="0"/>
        <v>0</v>
      </c>
      <c r="E48" s="141"/>
      <c r="F48" s="142">
        <f t="shared" ref="F48:L48" si="8">F49+F60+F61+F64+F69+F73+F76+F78+F79+F80+F81+F94+F95</f>
        <v>0</v>
      </c>
      <c r="G48" s="142">
        <f t="shared" si="8"/>
        <v>0</v>
      </c>
      <c r="H48" s="142">
        <f t="shared" si="8"/>
        <v>0</v>
      </c>
      <c r="I48" s="142">
        <f t="shared" si="8"/>
        <v>0</v>
      </c>
      <c r="J48" s="141">
        <f t="shared" si="8"/>
        <v>0</v>
      </c>
      <c r="K48" s="141">
        <f t="shared" si="8"/>
        <v>0</v>
      </c>
      <c r="L48" s="149">
        <f t="shared" si="8"/>
        <v>0</v>
      </c>
    </row>
    <row r="49" spans="1:12" s="49" customFormat="1" ht="14.25" customHeight="1" x14ac:dyDescent="0.2">
      <c r="A49" s="333" t="s">
        <v>21</v>
      </c>
      <c r="B49" s="322"/>
      <c r="C49" s="183" t="s">
        <v>22</v>
      </c>
      <c r="D49" s="134">
        <f t="shared" si="0"/>
        <v>0</v>
      </c>
      <c r="E49" s="143"/>
      <c r="F49" s="144">
        <f t="shared" ref="F49:L49" si="9">SUM(F50:F59)</f>
        <v>0</v>
      </c>
      <c r="G49" s="144">
        <f t="shared" si="9"/>
        <v>0</v>
      </c>
      <c r="H49" s="144">
        <f t="shared" si="9"/>
        <v>0</v>
      </c>
      <c r="I49" s="144">
        <f t="shared" si="9"/>
        <v>0</v>
      </c>
      <c r="J49" s="143">
        <f t="shared" si="9"/>
        <v>0</v>
      </c>
      <c r="K49" s="143">
        <f t="shared" si="9"/>
        <v>0</v>
      </c>
      <c r="L49" s="150">
        <f t="shared" si="9"/>
        <v>0</v>
      </c>
    </row>
    <row r="50" spans="1:12" s="49" customFormat="1" ht="15" customHeight="1" x14ac:dyDescent="0.2">
      <c r="A50" s="326"/>
      <c r="B50" s="327" t="s">
        <v>23</v>
      </c>
      <c r="C50" s="183" t="s">
        <v>24</v>
      </c>
      <c r="D50" s="134">
        <f t="shared" si="0"/>
        <v>0</v>
      </c>
      <c r="E50" s="143"/>
      <c r="F50" s="143"/>
      <c r="G50" s="143"/>
      <c r="H50" s="143"/>
      <c r="I50" s="145"/>
      <c r="J50" s="102"/>
      <c r="K50" s="103"/>
      <c r="L50" s="104"/>
    </row>
    <row r="51" spans="1:12" s="49" customFormat="1" ht="15" customHeight="1" x14ac:dyDescent="0.2">
      <c r="A51" s="326"/>
      <c r="B51" s="327" t="s">
        <v>25</v>
      </c>
      <c r="C51" s="183" t="s">
        <v>26</v>
      </c>
      <c r="D51" s="134">
        <f t="shared" si="0"/>
        <v>0</v>
      </c>
      <c r="E51" s="143"/>
      <c r="F51" s="143"/>
      <c r="G51" s="143"/>
      <c r="H51" s="143"/>
      <c r="I51" s="145"/>
      <c r="J51" s="102"/>
      <c r="K51" s="103"/>
      <c r="L51" s="104"/>
    </row>
    <row r="52" spans="1:12" s="49" customFormat="1" ht="15" customHeight="1" x14ac:dyDescent="0.2">
      <c r="A52" s="326"/>
      <c r="B52" s="327" t="s">
        <v>341</v>
      </c>
      <c r="C52" s="183" t="s">
        <v>342</v>
      </c>
      <c r="D52" s="134">
        <f t="shared" si="0"/>
        <v>0</v>
      </c>
      <c r="E52" s="143"/>
      <c r="F52" s="143"/>
      <c r="G52" s="143"/>
      <c r="H52" s="143"/>
      <c r="I52" s="145"/>
      <c r="J52" s="102"/>
      <c r="K52" s="103"/>
      <c r="L52" s="104"/>
    </row>
    <row r="53" spans="1:12" s="49" customFormat="1" ht="15" customHeight="1" x14ac:dyDescent="0.2">
      <c r="A53" s="326"/>
      <c r="B53" s="327" t="s">
        <v>343</v>
      </c>
      <c r="C53" s="183" t="s">
        <v>369</v>
      </c>
      <c r="D53" s="134">
        <f t="shared" si="0"/>
        <v>0</v>
      </c>
      <c r="E53" s="143"/>
      <c r="F53" s="143"/>
      <c r="G53" s="143"/>
      <c r="H53" s="143"/>
      <c r="I53" s="145"/>
      <c r="J53" s="102"/>
      <c r="K53" s="103"/>
      <c r="L53" s="104"/>
    </row>
    <row r="54" spans="1:12" s="49" customFormat="1" ht="15" customHeight="1" x14ac:dyDescent="0.2">
      <c r="A54" s="326"/>
      <c r="B54" s="327" t="s">
        <v>370</v>
      </c>
      <c r="C54" s="183" t="s">
        <v>371</v>
      </c>
      <c r="D54" s="134">
        <f t="shared" si="0"/>
        <v>0</v>
      </c>
      <c r="E54" s="143"/>
      <c r="F54" s="143"/>
      <c r="G54" s="143"/>
      <c r="H54" s="143"/>
      <c r="I54" s="145"/>
      <c r="J54" s="102"/>
      <c r="K54" s="103"/>
      <c r="L54" s="104"/>
    </row>
    <row r="55" spans="1:12" s="49" customFormat="1" ht="15" customHeight="1" x14ac:dyDescent="0.2">
      <c r="A55" s="326"/>
      <c r="B55" s="327" t="s">
        <v>372</v>
      </c>
      <c r="C55" s="183" t="s">
        <v>373</v>
      </c>
      <c r="D55" s="134">
        <f t="shared" si="0"/>
        <v>0</v>
      </c>
      <c r="E55" s="143"/>
      <c r="F55" s="143"/>
      <c r="G55" s="143"/>
      <c r="H55" s="143"/>
      <c r="I55" s="145"/>
      <c r="J55" s="102"/>
      <c r="K55" s="103"/>
      <c r="L55" s="104"/>
    </row>
    <row r="56" spans="1:12" s="49" customFormat="1" ht="15" customHeight="1" x14ac:dyDescent="0.2">
      <c r="A56" s="326"/>
      <c r="B56" s="327" t="s">
        <v>374</v>
      </c>
      <c r="C56" s="183" t="s">
        <v>375</v>
      </c>
      <c r="D56" s="134">
        <f t="shared" si="0"/>
        <v>0</v>
      </c>
      <c r="E56" s="143"/>
      <c r="F56" s="143"/>
      <c r="G56" s="143"/>
      <c r="H56" s="143"/>
      <c r="I56" s="145"/>
      <c r="J56" s="102"/>
      <c r="K56" s="103"/>
      <c r="L56" s="104"/>
    </row>
    <row r="57" spans="1:12" s="49" customFormat="1" ht="15" customHeight="1" x14ac:dyDescent="0.2">
      <c r="A57" s="326"/>
      <c r="B57" s="327" t="s">
        <v>376</v>
      </c>
      <c r="C57" s="183" t="s">
        <v>377</v>
      </c>
      <c r="D57" s="134">
        <f t="shared" si="0"/>
        <v>0</v>
      </c>
      <c r="E57" s="143"/>
      <c r="F57" s="143"/>
      <c r="G57" s="143"/>
      <c r="H57" s="143"/>
      <c r="I57" s="145"/>
      <c r="J57" s="102"/>
      <c r="K57" s="103"/>
      <c r="L57" s="104"/>
    </row>
    <row r="58" spans="1:12" s="49" customFormat="1" ht="15" customHeight="1" x14ac:dyDescent="0.2">
      <c r="A58" s="326"/>
      <c r="B58" s="334" t="s">
        <v>231</v>
      </c>
      <c r="C58" s="183" t="s">
        <v>378</v>
      </c>
      <c r="D58" s="134">
        <f t="shared" si="0"/>
        <v>0</v>
      </c>
      <c r="E58" s="143"/>
      <c r="F58" s="143"/>
      <c r="G58" s="143"/>
      <c r="H58" s="143"/>
      <c r="I58" s="145"/>
      <c r="J58" s="102"/>
      <c r="K58" s="103"/>
      <c r="L58" s="104"/>
    </row>
    <row r="59" spans="1:12" s="49" customFormat="1" ht="15" customHeight="1" x14ac:dyDescent="0.2">
      <c r="A59" s="326"/>
      <c r="B59" s="327" t="s">
        <v>379</v>
      </c>
      <c r="C59" s="183" t="s">
        <v>380</v>
      </c>
      <c r="D59" s="134">
        <f t="shared" si="0"/>
        <v>0</v>
      </c>
      <c r="E59" s="143"/>
      <c r="F59" s="143"/>
      <c r="G59" s="143"/>
      <c r="H59" s="143"/>
      <c r="I59" s="145"/>
      <c r="J59" s="102"/>
      <c r="K59" s="103"/>
      <c r="L59" s="104"/>
    </row>
    <row r="60" spans="1:12" s="49" customFormat="1" ht="15" customHeight="1" x14ac:dyDescent="0.2">
      <c r="A60" s="326" t="s">
        <v>381</v>
      </c>
      <c r="B60" s="322"/>
      <c r="C60" s="183" t="s">
        <v>382</v>
      </c>
      <c r="D60" s="134">
        <f t="shared" si="0"/>
        <v>0</v>
      </c>
      <c r="E60" s="143"/>
      <c r="F60" s="143"/>
      <c r="G60" s="143"/>
      <c r="H60" s="143"/>
      <c r="I60" s="145"/>
      <c r="J60" s="102"/>
      <c r="K60" s="103"/>
      <c r="L60" s="104"/>
    </row>
    <row r="61" spans="1:12" s="49" customFormat="1" ht="17.25" customHeight="1" x14ac:dyDescent="0.2">
      <c r="A61" s="326" t="s">
        <v>383</v>
      </c>
      <c r="B61" s="322"/>
      <c r="C61" s="183" t="s">
        <v>384</v>
      </c>
      <c r="D61" s="134">
        <f t="shared" si="0"/>
        <v>0</v>
      </c>
      <c r="E61" s="143"/>
      <c r="F61" s="144">
        <f t="shared" ref="F61:L61" si="10">F62</f>
        <v>0</v>
      </c>
      <c r="G61" s="144">
        <f t="shared" si="10"/>
        <v>0</v>
      </c>
      <c r="H61" s="144">
        <f t="shared" si="10"/>
        <v>0</v>
      </c>
      <c r="I61" s="144">
        <f t="shared" si="10"/>
        <v>0</v>
      </c>
      <c r="J61" s="143">
        <f t="shared" si="10"/>
        <v>0</v>
      </c>
      <c r="K61" s="143">
        <f t="shared" si="10"/>
        <v>0</v>
      </c>
      <c r="L61" s="150">
        <f t="shared" si="10"/>
        <v>0</v>
      </c>
    </row>
    <row r="62" spans="1:12" s="49" customFormat="1" ht="15" customHeight="1" x14ac:dyDescent="0.2">
      <c r="A62" s="326"/>
      <c r="B62" s="334" t="s">
        <v>385</v>
      </c>
      <c r="C62" s="183" t="s">
        <v>386</v>
      </c>
      <c r="D62" s="134">
        <f t="shared" si="0"/>
        <v>0</v>
      </c>
      <c r="E62" s="143"/>
      <c r="F62" s="143"/>
      <c r="G62" s="143"/>
      <c r="H62" s="143"/>
      <c r="I62" s="145"/>
      <c r="J62" s="102"/>
      <c r="K62" s="103"/>
      <c r="L62" s="104"/>
    </row>
    <row r="63" spans="1:12" s="49" customFormat="1" ht="15" customHeight="1" x14ac:dyDescent="0.2">
      <c r="A63" s="326"/>
      <c r="B63" s="334" t="s">
        <v>387</v>
      </c>
      <c r="C63" s="183" t="s">
        <v>388</v>
      </c>
      <c r="D63" s="134">
        <f t="shared" si="0"/>
        <v>0</v>
      </c>
      <c r="E63" s="143"/>
      <c r="F63" s="143"/>
      <c r="G63" s="143"/>
      <c r="H63" s="143"/>
      <c r="I63" s="145"/>
      <c r="J63" s="102"/>
      <c r="K63" s="103"/>
      <c r="L63" s="104"/>
    </row>
    <row r="64" spans="1:12" s="49" customFormat="1" ht="15" customHeight="1" x14ac:dyDescent="0.2">
      <c r="A64" s="326" t="s">
        <v>155</v>
      </c>
      <c r="B64" s="322"/>
      <c r="C64" s="183" t="s">
        <v>156</v>
      </c>
      <c r="D64" s="134">
        <f t="shared" si="0"/>
        <v>0</v>
      </c>
      <c r="E64" s="143"/>
      <c r="F64" s="144">
        <f t="shared" ref="F64:L64" si="11">SUM(F65:F68)</f>
        <v>0</v>
      </c>
      <c r="G64" s="144">
        <f t="shared" si="11"/>
        <v>0</v>
      </c>
      <c r="H64" s="144">
        <f t="shared" si="11"/>
        <v>0</v>
      </c>
      <c r="I64" s="144">
        <f t="shared" si="11"/>
        <v>0</v>
      </c>
      <c r="J64" s="143">
        <f t="shared" si="11"/>
        <v>0</v>
      </c>
      <c r="K64" s="143">
        <f t="shared" si="11"/>
        <v>0</v>
      </c>
      <c r="L64" s="150">
        <f t="shared" si="11"/>
        <v>0</v>
      </c>
    </row>
    <row r="65" spans="1:12" s="49" customFormat="1" ht="15.6" customHeight="1" x14ac:dyDescent="0.2">
      <c r="A65" s="326"/>
      <c r="B65" s="327" t="s">
        <v>157</v>
      </c>
      <c r="C65" s="183" t="s">
        <v>158</v>
      </c>
      <c r="D65" s="134">
        <f t="shared" si="0"/>
        <v>0</v>
      </c>
      <c r="E65" s="143"/>
      <c r="F65" s="143"/>
      <c r="G65" s="143"/>
      <c r="H65" s="143"/>
      <c r="I65" s="145"/>
      <c r="J65" s="102"/>
      <c r="K65" s="103"/>
      <c r="L65" s="104"/>
    </row>
    <row r="66" spans="1:12" s="49" customFormat="1" ht="15.6" customHeight="1" x14ac:dyDescent="0.2">
      <c r="A66" s="326"/>
      <c r="B66" s="327" t="s">
        <v>72</v>
      </c>
      <c r="C66" s="183" t="s">
        <v>73</v>
      </c>
      <c r="D66" s="134">
        <f t="shared" si="0"/>
        <v>0</v>
      </c>
      <c r="E66" s="143"/>
      <c r="F66" s="143"/>
      <c r="G66" s="143"/>
      <c r="H66" s="143"/>
      <c r="I66" s="145"/>
      <c r="J66" s="102"/>
      <c r="K66" s="103"/>
      <c r="L66" s="104"/>
    </row>
    <row r="67" spans="1:12" s="49" customFormat="1" ht="15.6" customHeight="1" x14ac:dyDescent="0.2">
      <c r="A67" s="326"/>
      <c r="B67" s="327" t="s">
        <v>74</v>
      </c>
      <c r="C67" s="183" t="s">
        <v>75</v>
      </c>
      <c r="D67" s="134">
        <f t="shared" si="0"/>
        <v>0</v>
      </c>
      <c r="E67" s="143"/>
      <c r="F67" s="143"/>
      <c r="G67" s="143"/>
      <c r="H67" s="143"/>
      <c r="I67" s="145"/>
      <c r="J67" s="102"/>
      <c r="K67" s="103"/>
      <c r="L67" s="104"/>
    </row>
    <row r="68" spans="1:12" s="49" customFormat="1" ht="15.6" customHeight="1" x14ac:dyDescent="0.2">
      <c r="A68" s="326"/>
      <c r="B68" s="327" t="s">
        <v>76</v>
      </c>
      <c r="C68" s="183" t="s">
        <v>77</v>
      </c>
      <c r="D68" s="134">
        <f t="shared" si="0"/>
        <v>0</v>
      </c>
      <c r="E68" s="143"/>
      <c r="F68" s="143"/>
      <c r="G68" s="143"/>
      <c r="H68" s="143"/>
      <c r="I68" s="145"/>
      <c r="J68" s="102"/>
      <c r="K68" s="103"/>
      <c r="L68" s="104"/>
    </row>
    <row r="69" spans="1:12" s="49" customFormat="1" ht="29.25" customHeight="1" x14ac:dyDescent="0.2">
      <c r="A69" s="739" t="s">
        <v>457</v>
      </c>
      <c r="B69" s="740"/>
      <c r="C69" s="183" t="s">
        <v>458</v>
      </c>
      <c r="D69" s="134">
        <f t="shared" si="0"/>
        <v>0</v>
      </c>
      <c r="E69" s="143"/>
      <c r="F69" s="144">
        <f t="shared" ref="F69:L69" si="12">SUM(F70:F72)</f>
        <v>0</v>
      </c>
      <c r="G69" s="144">
        <f t="shared" si="12"/>
        <v>0</v>
      </c>
      <c r="H69" s="144">
        <f t="shared" si="12"/>
        <v>0</v>
      </c>
      <c r="I69" s="144">
        <f t="shared" si="12"/>
        <v>0</v>
      </c>
      <c r="J69" s="143">
        <f t="shared" si="12"/>
        <v>0</v>
      </c>
      <c r="K69" s="143">
        <f t="shared" si="12"/>
        <v>0</v>
      </c>
      <c r="L69" s="150">
        <f t="shared" si="12"/>
        <v>0</v>
      </c>
    </row>
    <row r="70" spans="1:12" s="49" customFormat="1" ht="15" customHeight="1" x14ac:dyDescent="0.2">
      <c r="A70" s="326"/>
      <c r="B70" s="327" t="s">
        <v>459</v>
      </c>
      <c r="C70" s="183" t="s">
        <v>460</v>
      </c>
      <c r="D70" s="134">
        <f t="shared" si="0"/>
        <v>0</v>
      </c>
      <c r="E70" s="143"/>
      <c r="F70" s="143"/>
      <c r="G70" s="143"/>
      <c r="H70" s="143"/>
      <c r="I70" s="145"/>
      <c r="J70" s="102"/>
      <c r="K70" s="103"/>
      <c r="L70" s="104"/>
    </row>
    <row r="71" spans="1:12" s="49" customFormat="1" ht="15" customHeight="1" x14ac:dyDescent="0.2">
      <c r="A71" s="326"/>
      <c r="B71" s="327" t="s">
        <v>461</v>
      </c>
      <c r="C71" s="183" t="s">
        <v>462</v>
      </c>
      <c r="D71" s="134">
        <f t="shared" si="0"/>
        <v>0</v>
      </c>
      <c r="E71" s="143"/>
      <c r="F71" s="143"/>
      <c r="G71" s="143"/>
      <c r="H71" s="143"/>
      <c r="I71" s="145"/>
      <c r="J71" s="102"/>
      <c r="K71" s="103"/>
      <c r="L71" s="104"/>
    </row>
    <row r="72" spans="1:12" s="49" customFormat="1" ht="15" customHeight="1" x14ac:dyDescent="0.2">
      <c r="A72" s="326"/>
      <c r="B72" s="327" t="s">
        <v>469</v>
      </c>
      <c r="C72" s="183" t="s">
        <v>470</v>
      </c>
      <c r="D72" s="134">
        <f t="shared" si="0"/>
        <v>0</v>
      </c>
      <c r="E72" s="143"/>
      <c r="F72" s="143"/>
      <c r="G72" s="143"/>
      <c r="H72" s="143"/>
      <c r="I72" s="145"/>
      <c r="J72" s="102"/>
      <c r="K72" s="103"/>
      <c r="L72" s="104"/>
    </row>
    <row r="73" spans="1:12" s="49" customFormat="1" ht="17.25" customHeight="1" x14ac:dyDescent="0.2">
      <c r="A73" s="335" t="s">
        <v>79</v>
      </c>
      <c r="B73" s="322"/>
      <c r="C73" s="183" t="s">
        <v>80</v>
      </c>
      <c r="D73" s="134">
        <f t="shared" si="0"/>
        <v>0</v>
      </c>
      <c r="E73" s="143"/>
      <c r="F73" s="144">
        <f t="shared" ref="F73:L73" si="13">F74+F75</f>
        <v>0</v>
      </c>
      <c r="G73" s="144">
        <f t="shared" si="13"/>
        <v>0</v>
      </c>
      <c r="H73" s="144">
        <f t="shared" si="13"/>
        <v>0</v>
      </c>
      <c r="I73" s="144">
        <f t="shared" si="13"/>
        <v>0</v>
      </c>
      <c r="J73" s="143">
        <f t="shared" si="13"/>
        <v>0</v>
      </c>
      <c r="K73" s="143">
        <f t="shared" si="13"/>
        <v>0</v>
      </c>
      <c r="L73" s="150">
        <f t="shared" si="13"/>
        <v>0</v>
      </c>
    </row>
    <row r="74" spans="1:12" s="49" customFormat="1" ht="17.25" customHeight="1" x14ac:dyDescent="0.2">
      <c r="A74" s="326"/>
      <c r="B74" s="327" t="s">
        <v>81</v>
      </c>
      <c r="C74" s="183" t="s">
        <v>82</v>
      </c>
      <c r="D74" s="134">
        <f t="shared" si="0"/>
        <v>0</v>
      </c>
      <c r="E74" s="143"/>
      <c r="F74" s="143"/>
      <c r="G74" s="143"/>
      <c r="H74" s="143"/>
      <c r="I74" s="145"/>
      <c r="J74" s="102"/>
      <c r="K74" s="103"/>
      <c r="L74" s="104"/>
    </row>
    <row r="75" spans="1:12" s="49" customFormat="1" ht="17.25" customHeight="1" x14ac:dyDescent="0.2">
      <c r="A75" s="326"/>
      <c r="B75" s="327" t="s">
        <v>83</v>
      </c>
      <c r="C75" s="183" t="s">
        <v>84</v>
      </c>
      <c r="D75" s="134">
        <f t="shared" si="0"/>
        <v>0</v>
      </c>
      <c r="E75" s="143"/>
      <c r="F75" s="143"/>
      <c r="G75" s="143"/>
      <c r="H75" s="143"/>
      <c r="I75" s="145"/>
      <c r="J75" s="102"/>
      <c r="K75" s="103"/>
      <c r="L75" s="104"/>
    </row>
    <row r="76" spans="1:12" s="49" customFormat="1" ht="15.6" customHeight="1" x14ac:dyDescent="0.2">
      <c r="A76" s="735" t="s">
        <v>85</v>
      </c>
      <c r="B76" s="736"/>
      <c r="C76" s="183" t="s">
        <v>128</v>
      </c>
      <c r="D76" s="134">
        <f t="shared" si="0"/>
        <v>0</v>
      </c>
      <c r="E76" s="143"/>
      <c r="F76" s="143"/>
      <c r="G76" s="143"/>
      <c r="H76" s="143"/>
      <c r="I76" s="145"/>
      <c r="J76" s="102"/>
      <c r="K76" s="103"/>
      <c r="L76" s="104"/>
    </row>
    <row r="77" spans="1:12" s="49" customFormat="1" ht="15.6" customHeight="1" x14ac:dyDescent="0.2">
      <c r="A77" s="735" t="s">
        <v>129</v>
      </c>
      <c r="B77" s="736"/>
      <c r="C77" s="183" t="s">
        <v>86</v>
      </c>
      <c r="D77" s="134">
        <f t="shared" si="0"/>
        <v>0</v>
      </c>
      <c r="E77" s="143"/>
      <c r="F77" s="143"/>
      <c r="G77" s="143"/>
      <c r="H77" s="143"/>
      <c r="I77" s="145"/>
      <c r="J77" s="102"/>
      <c r="K77" s="103"/>
      <c r="L77" s="104"/>
    </row>
    <row r="78" spans="1:12" s="49" customFormat="1" ht="15.6" customHeight="1" x14ac:dyDescent="0.2">
      <c r="A78" s="326" t="s">
        <v>102</v>
      </c>
      <c r="B78" s="322"/>
      <c r="C78" s="183" t="s">
        <v>103</v>
      </c>
      <c r="D78" s="134">
        <f t="shared" ref="D78:D141" si="14">F78+G78+H78+I78</f>
        <v>0</v>
      </c>
      <c r="E78" s="143"/>
      <c r="F78" s="143"/>
      <c r="G78" s="143"/>
      <c r="H78" s="143"/>
      <c r="I78" s="145"/>
      <c r="J78" s="102"/>
      <c r="K78" s="103"/>
      <c r="L78" s="104"/>
    </row>
    <row r="79" spans="1:12" s="49" customFormat="1" ht="15.6" customHeight="1" x14ac:dyDescent="0.2">
      <c r="A79" s="326" t="s">
        <v>104</v>
      </c>
      <c r="B79" s="322"/>
      <c r="C79" s="183" t="s">
        <v>105</v>
      </c>
      <c r="D79" s="134">
        <f t="shared" si="14"/>
        <v>0</v>
      </c>
      <c r="E79" s="143"/>
      <c r="F79" s="143"/>
      <c r="G79" s="143"/>
      <c r="H79" s="143"/>
      <c r="I79" s="145"/>
      <c r="J79" s="102"/>
      <c r="K79" s="103"/>
      <c r="L79" s="104"/>
    </row>
    <row r="80" spans="1:12" s="49" customFormat="1" ht="15.6" customHeight="1" x14ac:dyDescent="0.2">
      <c r="A80" s="326" t="s">
        <v>106</v>
      </c>
      <c r="B80" s="322"/>
      <c r="C80" s="183" t="s">
        <v>107</v>
      </c>
      <c r="D80" s="134">
        <f t="shared" si="14"/>
        <v>0</v>
      </c>
      <c r="E80" s="143"/>
      <c r="F80" s="143"/>
      <c r="G80" s="143"/>
      <c r="H80" s="143"/>
      <c r="I80" s="145"/>
      <c r="J80" s="102"/>
      <c r="K80" s="103"/>
      <c r="L80" s="104"/>
    </row>
    <row r="81" spans="1:12" s="49" customFormat="1" ht="15.6" customHeight="1" x14ac:dyDescent="0.2">
      <c r="A81" s="326" t="s">
        <v>298</v>
      </c>
      <c r="B81" s="322"/>
      <c r="C81" s="183" t="s">
        <v>299</v>
      </c>
      <c r="D81" s="134">
        <f t="shared" si="14"/>
        <v>0</v>
      </c>
      <c r="E81" s="143"/>
      <c r="F81" s="143"/>
      <c r="G81" s="143"/>
      <c r="H81" s="143"/>
      <c r="I81" s="145"/>
      <c r="J81" s="102"/>
      <c r="K81" s="103"/>
      <c r="L81" s="104"/>
    </row>
    <row r="82" spans="1:12" s="49" customFormat="1" ht="27.75" customHeight="1" x14ac:dyDescent="0.2">
      <c r="A82" s="733" t="s">
        <v>302</v>
      </c>
      <c r="B82" s="734"/>
      <c r="C82" s="183" t="s">
        <v>303</v>
      </c>
      <c r="D82" s="134">
        <f t="shared" si="14"/>
        <v>0</v>
      </c>
      <c r="E82" s="143"/>
      <c r="F82" s="143"/>
      <c r="G82" s="143"/>
      <c r="H82" s="143"/>
      <c r="I82" s="145"/>
      <c r="J82" s="102"/>
      <c r="K82" s="103"/>
      <c r="L82" s="104"/>
    </row>
    <row r="83" spans="1:12" s="49" customFormat="1" ht="15.6" customHeight="1" x14ac:dyDescent="0.2">
      <c r="A83" s="326" t="s">
        <v>304</v>
      </c>
      <c r="B83" s="322"/>
      <c r="C83" s="183" t="s">
        <v>305</v>
      </c>
      <c r="D83" s="134">
        <f t="shared" si="14"/>
        <v>0</v>
      </c>
      <c r="E83" s="143"/>
      <c r="F83" s="143"/>
      <c r="G83" s="143"/>
      <c r="H83" s="143"/>
      <c r="I83" s="145"/>
      <c r="J83" s="102"/>
      <c r="K83" s="103"/>
      <c r="L83" s="104"/>
    </row>
    <row r="84" spans="1:12" s="49" customFormat="1" ht="15.6" customHeight="1" x14ac:dyDescent="0.2">
      <c r="A84" s="326" t="s">
        <v>306</v>
      </c>
      <c r="B84" s="322"/>
      <c r="C84" s="183" t="s">
        <v>307</v>
      </c>
      <c r="D84" s="134">
        <f t="shared" si="14"/>
        <v>0</v>
      </c>
      <c r="E84" s="143"/>
      <c r="F84" s="143"/>
      <c r="G84" s="143"/>
      <c r="H84" s="143"/>
      <c r="I84" s="145"/>
      <c r="J84" s="102"/>
      <c r="K84" s="103"/>
      <c r="L84" s="104"/>
    </row>
    <row r="85" spans="1:12" s="49" customFormat="1" ht="41.25" customHeight="1" x14ac:dyDescent="0.2">
      <c r="A85" s="731" t="s">
        <v>286</v>
      </c>
      <c r="B85" s="732"/>
      <c r="C85" s="183" t="s">
        <v>287</v>
      </c>
      <c r="D85" s="134">
        <f t="shared" si="14"/>
        <v>0</v>
      </c>
      <c r="E85" s="143"/>
      <c r="F85" s="143"/>
      <c r="G85" s="143"/>
      <c r="H85" s="143"/>
      <c r="I85" s="145"/>
      <c r="J85" s="102"/>
      <c r="K85" s="103"/>
      <c r="L85" s="104"/>
    </row>
    <row r="86" spans="1:12" s="49" customFormat="1" ht="24.75" customHeight="1" x14ac:dyDescent="0.2">
      <c r="A86" s="733" t="s">
        <v>395</v>
      </c>
      <c r="B86" s="734"/>
      <c r="C86" s="183" t="s">
        <v>396</v>
      </c>
      <c r="D86" s="134">
        <f t="shared" si="14"/>
        <v>0</v>
      </c>
      <c r="E86" s="143"/>
      <c r="F86" s="143"/>
      <c r="G86" s="143"/>
      <c r="H86" s="143"/>
      <c r="I86" s="145"/>
      <c r="J86" s="102"/>
      <c r="K86" s="103"/>
      <c r="L86" s="104"/>
    </row>
    <row r="87" spans="1:12" s="49" customFormat="1" ht="15" customHeight="1" x14ac:dyDescent="0.2">
      <c r="A87" s="326" t="s">
        <v>397</v>
      </c>
      <c r="B87" s="322"/>
      <c r="C87" s="183" t="s">
        <v>398</v>
      </c>
      <c r="D87" s="134">
        <f t="shared" si="14"/>
        <v>0</v>
      </c>
      <c r="E87" s="143"/>
      <c r="F87" s="143"/>
      <c r="G87" s="143"/>
      <c r="H87" s="143"/>
      <c r="I87" s="145"/>
      <c r="J87" s="102"/>
      <c r="K87" s="103"/>
      <c r="L87" s="104"/>
    </row>
    <row r="88" spans="1:12" s="49" customFormat="1" ht="15" customHeight="1" x14ac:dyDescent="0.2">
      <c r="A88" s="326" t="s">
        <v>399</v>
      </c>
      <c r="B88" s="322"/>
      <c r="C88" s="183" t="s">
        <v>400</v>
      </c>
      <c r="D88" s="134">
        <f t="shared" si="14"/>
        <v>0</v>
      </c>
      <c r="E88" s="143"/>
      <c r="F88" s="143"/>
      <c r="G88" s="143"/>
      <c r="H88" s="143"/>
      <c r="I88" s="145"/>
      <c r="J88" s="102"/>
      <c r="K88" s="103"/>
      <c r="L88" s="104"/>
    </row>
    <row r="89" spans="1:12" s="49" customFormat="1" ht="15" customHeight="1" x14ac:dyDescent="0.2">
      <c r="A89" s="326" t="s">
        <v>401</v>
      </c>
      <c r="B89" s="322"/>
      <c r="C89" s="183" t="s">
        <v>402</v>
      </c>
      <c r="D89" s="134">
        <f t="shared" si="14"/>
        <v>0</v>
      </c>
      <c r="E89" s="143"/>
      <c r="F89" s="143"/>
      <c r="G89" s="143"/>
      <c r="H89" s="143"/>
      <c r="I89" s="145"/>
      <c r="J89" s="102"/>
      <c r="K89" s="103"/>
      <c r="L89" s="104"/>
    </row>
    <row r="90" spans="1:12" s="49" customFormat="1" ht="26.25" customHeight="1" x14ac:dyDescent="0.2">
      <c r="A90" s="733" t="s">
        <v>279</v>
      </c>
      <c r="B90" s="734"/>
      <c r="C90" s="183" t="s">
        <v>403</v>
      </c>
      <c r="D90" s="134">
        <f t="shared" si="14"/>
        <v>0</v>
      </c>
      <c r="E90" s="143"/>
      <c r="F90" s="143"/>
      <c r="G90" s="143"/>
      <c r="H90" s="143"/>
      <c r="I90" s="145"/>
      <c r="J90" s="102"/>
      <c r="K90" s="103"/>
      <c r="L90" s="104"/>
    </row>
    <row r="91" spans="1:12" s="49" customFormat="1" ht="15" customHeight="1" x14ac:dyDescent="0.2">
      <c r="A91" s="326"/>
      <c r="B91" s="327" t="s">
        <v>404</v>
      </c>
      <c r="C91" s="183" t="s">
        <v>405</v>
      </c>
      <c r="D91" s="134">
        <f t="shared" si="14"/>
        <v>0</v>
      </c>
      <c r="E91" s="143"/>
      <c r="F91" s="143"/>
      <c r="G91" s="143"/>
      <c r="H91" s="143"/>
      <c r="I91" s="145"/>
      <c r="J91" s="102"/>
      <c r="K91" s="103"/>
      <c r="L91" s="104"/>
    </row>
    <row r="92" spans="1:12" s="49" customFormat="1" ht="15" customHeight="1" x14ac:dyDescent="0.2">
      <c r="A92" s="326"/>
      <c r="B92" s="327" t="s">
        <v>406</v>
      </c>
      <c r="C92" s="183" t="s">
        <v>407</v>
      </c>
      <c r="D92" s="134">
        <f t="shared" si="14"/>
        <v>0</v>
      </c>
      <c r="E92" s="143"/>
      <c r="F92" s="143"/>
      <c r="G92" s="143"/>
      <c r="H92" s="143"/>
      <c r="I92" s="145"/>
      <c r="J92" s="102"/>
      <c r="K92" s="103"/>
      <c r="L92" s="104"/>
    </row>
    <row r="93" spans="1:12" s="49" customFormat="1" ht="27" customHeight="1" x14ac:dyDescent="0.2">
      <c r="A93" s="731" t="s">
        <v>278</v>
      </c>
      <c r="B93" s="732"/>
      <c r="C93" s="183" t="s">
        <v>288</v>
      </c>
      <c r="D93" s="134">
        <f t="shared" si="14"/>
        <v>0</v>
      </c>
      <c r="E93" s="143"/>
      <c r="F93" s="143"/>
      <c r="G93" s="143"/>
      <c r="H93" s="143"/>
      <c r="I93" s="145"/>
      <c r="J93" s="102"/>
      <c r="K93" s="103"/>
      <c r="L93" s="104"/>
    </row>
    <row r="94" spans="1:12" s="49" customFormat="1" ht="15" customHeight="1" x14ac:dyDescent="0.2">
      <c r="A94" s="326" t="s">
        <v>289</v>
      </c>
      <c r="B94" s="327"/>
      <c r="C94" s="183" t="s">
        <v>290</v>
      </c>
      <c r="D94" s="134">
        <f t="shared" si="14"/>
        <v>0</v>
      </c>
      <c r="E94" s="143"/>
      <c r="F94" s="143"/>
      <c r="G94" s="143"/>
      <c r="H94" s="143"/>
      <c r="I94" s="145"/>
      <c r="J94" s="102"/>
      <c r="K94" s="103"/>
      <c r="L94" s="104"/>
    </row>
    <row r="95" spans="1:12" s="49" customFormat="1" ht="33.75" customHeight="1" x14ac:dyDescent="0.2">
      <c r="A95" s="733" t="s">
        <v>13</v>
      </c>
      <c r="B95" s="734"/>
      <c r="C95" s="183" t="s">
        <v>14</v>
      </c>
      <c r="D95" s="134">
        <f t="shared" si="14"/>
        <v>0</v>
      </c>
      <c r="E95" s="143"/>
      <c r="F95" s="144">
        <f t="shared" ref="F95:L95" si="15">SUM(F96:F103)</f>
        <v>0</v>
      </c>
      <c r="G95" s="144">
        <f t="shared" si="15"/>
        <v>0</v>
      </c>
      <c r="H95" s="144">
        <f t="shared" si="15"/>
        <v>0</v>
      </c>
      <c r="I95" s="144">
        <f t="shared" si="15"/>
        <v>0</v>
      </c>
      <c r="J95" s="143">
        <f t="shared" si="15"/>
        <v>0</v>
      </c>
      <c r="K95" s="143">
        <f t="shared" si="15"/>
        <v>0</v>
      </c>
      <c r="L95" s="150">
        <f t="shared" si="15"/>
        <v>0</v>
      </c>
    </row>
    <row r="96" spans="1:12" s="49" customFormat="1" ht="15" customHeight="1" x14ac:dyDescent="0.2">
      <c r="A96" s="326"/>
      <c r="B96" s="327" t="s">
        <v>15</v>
      </c>
      <c r="C96" s="183" t="s">
        <v>16</v>
      </c>
      <c r="D96" s="134">
        <f t="shared" si="14"/>
        <v>0</v>
      </c>
      <c r="E96" s="143"/>
      <c r="F96" s="143"/>
      <c r="G96" s="143"/>
      <c r="H96" s="143"/>
      <c r="I96" s="145"/>
      <c r="J96" s="102"/>
      <c r="K96" s="103"/>
      <c r="L96" s="104"/>
    </row>
    <row r="97" spans="1:12" s="49" customFormat="1" ht="15" customHeight="1" x14ac:dyDescent="0.2">
      <c r="A97" s="326"/>
      <c r="B97" s="327" t="s">
        <v>17</v>
      </c>
      <c r="C97" s="183" t="s">
        <v>18</v>
      </c>
      <c r="D97" s="134">
        <f t="shared" si="14"/>
        <v>0</v>
      </c>
      <c r="E97" s="143"/>
      <c r="F97" s="143"/>
      <c r="G97" s="143"/>
      <c r="H97" s="143"/>
      <c r="I97" s="145"/>
      <c r="J97" s="102"/>
      <c r="K97" s="103"/>
      <c r="L97" s="104"/>
    </row>
    <row r="98" spans="1:12" s="49" customFormat="1" ht="15" customHeight="1" x14ac:dyDescent="0.2">
      <c r="A98" s="326"/>
      <c r="B98" s="327" t="s">
        <v>19</v>
      </c>
      <c r="C98" s="183" t="s">
        <v>150</v>
      </c>
      <c r="D98" s="134">
        <f t="shared" si="14"/>
        <v>0</v>
      </c>
      <c r="E98" s="143"/>
      <c r="F98" s="143"/>
      <c r="G98" s="143"/>
      <c r="H98" s="143"/>
      <c r="I98" s="145"/>
      <c r="J98" s="102"/>
      <c r="K98" s="103"/>
      <c r="L98" s="104"/>
    </row>
    <row r="99" spans="1:12" s="49" customFormat="1" ht="15" customHeight="1" x14ac:dyDescent="0.2">
      <c r="A99" s="326"/>
      <c r="B99" s="327" t="s">
        <v>151</v>
      </c>
      <c r="C99" s="183" t="s">
        <v>152</v>
      </c>
      <c r="D99" s="134">
        <f t="shared" si="14"/>
        <v>0</v>
      </c>
      <c r="E99" s="143"/>
      <c r="F99" s="143"/>
      <c r="G99" s="143"/>
      <c r="H99" s="143"/>
      <c r="I99" s="145"/>
      <c r="J99" s="102"/>
      <c r="K99" s="103"/>
      <c r="L99" s="104"/>
    </row>
    <row r="100" spans="1:12" s="49" customFormat="1" ht="15" customHeight="1" x14ac:dyDescent="0.2">
      <c r="A100" s="326"/>
      <c r="B100" s="327" t="s">
        <v>153</v>
      </c>
      <c r="C100" s="183" t="s">
        <v>154</v>
      </c>
      <c r="D100" s="134">
        <f t="shared" si="14"/>
        <v>0</v>
      </c>
      <c r="E100" s="143"/>
      <c r="F100" s="143"/>
      <c r="G100" s="143"/>
      <c r="H100" s="143"/>
      <c r="I100" s="145"/>
      <c r="J100" s="102"/>
      <c r="K100" s="103"/>
      <c r="L100" s="104"/>
    </row>
    <row r="101" spans="1:12" s="49" customFormat="1" ht="15" customHeight="1" x14ac:dyDescent="0.2">
      <c r="A101" s="326"/>
      <c r="B101" s="327" t="s">
        <v>473</v>
      </c>
      <c r="C101" s="183" t="s">
        <v>474</v>
      </c>
      <c r="D101" s="134">
        <f t="shared" si="14"/>
        <v>0</v>
      </c>
      <c r="E101" s="143"/>
      <c r="F101" s="143"/>
      <c r="G101" s="143"/>
      <c r="H101" s="143"/>
      <c r="I101" s="145"/>
      <c r="J101" s="102"/>
      <c r="K101" s="103"/>
      <c r="L101" s="104"/>
    </row>
    <row r="102" spans="1:12" s="49" customFormat="1" ht="15" customHeight="1" x14ac:dyDescent="0.2">
      <c r="A102" s="326"/>
      <c r="B102" s="327" t="s">
        <v>475</v>
      </c>
      <c r="C102" s="183" t="s">
        <v>476</v>
      </c>
      <c r="D102" s="134">
        <f t="shared" si="14"/>
        <v>0</v>
      </c>
      <c r="E102" s="143"/>
      <c r="F102" s="143"/>
      <c r="G102" s="143"/>
      <c r="H102" s="143"/>
      <c r="I102" s="145"/>
      <c r="J102" s="102"/>
      <c r="K102" s="103"/>
      <c r="L102" s="104"/>
    </row>
    <row r="103" spans="1:12" s="49" customFormat="1" ht="15" customHeight="1" x14ac:dyDescent="0.2">
      <c r="A103" s="326"/>
      <c r="B103" s="327" t="s">
        <v>181</v>
      </c>
      <c r="C103" s="183" t="s">
        <v>182</v>
      </c>
      <c r="D103" s="134">
        <f t="shared" si="14"/>
        <v>0</v>
      </c>
      <c r="E103" s="143"/>
      <c r="F103" s="143">
        <v>0</v>
      </c>
      <c r="G103" s="143">
        <v>0</v>
      </c>
      <c r="H103" s="143"/>
      <c r="I103" s="145"/>
      <c r="J103" s="102"/>
      <c r="K103" s="103"/>
      <c r="L103" s="104"/>
    </row>
    <row r="104" spans="1:12" s="13" customFormat="1" ht="15" customHeight="1" x14ac:dyDescent="0.2">
      <c r="A104" s="336" t="s">
        <v>183</v>
      </c>
      <c r="B104" s="337"/>
      <c r="C104" s="323" t="s">
        <v>184</v>
      </c>
      <c r="D104" s="134">
        <f t="shared" si="14"/>
        <v>0</v>
      </c>
      <c r="E104" s="141"/>
      <c r="F104" s="141"/>
      <c r="G104" s="141"/>
      <c r="H104" s="141"/>
      <c r="I104" s="148"/>
      <c r="J104" s="141"/>
      <c r="K104" s="141"/>
      <c r="L104" s="149"/>
    </row>
    <row r="105" spans="1:12" s="49" customFormat="1" ht="17.25" customHeight="1" x14ac:dyDescent="0.2">
      <c r="A105" s="324" t="s">
        <v>185</v>
      </c>
      <c r="B105" s="322"/>
      <c r="C105" s="183" t="s">
        <v>260</v>
      </c>
      <c r="D105" s="134">
        <f t="shared" si="14"/>
        <v>0</v>
      </c>
      <c r="E105" s="143"/>
      <c r="F105" s="143"/>
      <c r="G105" s="143"/>
      <c r="H105" s="143"/>
      <c r="I105" s="145"/>
      <c r="J105" s="102"/>
      <c r="K105" s="103"/>
      <c r="L105" s="104"/>
    </row>
    <row r="106" spans="1:12" s="49" customFormat="1" ht="17.25" customHeight="1" x14ac:dyDescent="0.2">
      <c r="A106" s="326"/>
      <c r="B106" s="322" t="s">
        <v>261</v>
      </c>
      <c r="C106" s="183" t="s">
        <v>262</v>
      </c>
      <c r="D106" s="134">
        <f t="shared" si="14"/>
        <v>0</v>
      </c>
      <c r="E106" s="143"/>
      <c r="F106" s="143"/>
      <c r="G106" s="143"/>
      <c r="H106" s="143"/>
      <c r="I106" s="145"/>
      <c r="J106" s="102"/>
      <c r="K106" s="103"/>
      <c r="L106" s="104"/>
    </row>
    <row r="107" spans="1:12" s="49" customFormat="1" ht="17.25" customHeight="1" x14ac:dyDescent="0.2">
      <c r="A107" s="326"/>
      <c r="B107" s="322" t="s">
        <v>237</v>
      </c>
      <c r="C107" s="183" t="s">
        <v>108</v>
      </c>
      <c r="D107" s="134">
        <f t="shared" si="14"/>
        <v>0</v>
      </c>
      <c r="E107" s="143"/>
      <c r="F107" s="143"/>
      <c r="G107" s="143"/>
      <c r="H107" s="143"/>
      <c r="I107" s="145"/>
      <c r="J107" s="102"/>
      <c r="K107" s="103"/>
      <c r="L107" s="104"/>
    </row>
    <row r="108" spans="1:12" s="49" customFormat="1" ht="29.25" customHeight="1" x14ac:dyDescent="0.2">
      <c r="A108" s="767" t="s">
        <v>186</v>
      </c>
      <c r="B108" s="768"/>
      <c r="C108" s="183" t="s">
        <v>266</v>
      </c>
      <c r="D108" s="134">
        <f t="shared" si="14"/>
        <v>0</v>
      </c>
      <c r="E108" s="143"/>
      <c r="F108" s="143"/>
      <c r="G108" s="143"/>
      <c r="H108" s="143"/>
      <c r="I108" s="145"/>
      <c r="J108" s="102"/>
      <c r="K108" s="103"/>
      <c r="L108" s="104"/>
    </row>
    <row r="109" spans="1:12" s="49" customFormat="1" ht="17.25" customHeight="1" x14ac:dyDescent="0.2">
      <c r="A109" s="324"/>
      <c r="B109" s="322" t="s">
        <v>291</v>
      </c>
      <c r="C109" s="183" t="s">
        <v>337</v>
      </c>
      <c r="D109" s="134">
        <f t="shared" si="14"/>
        <v>0</v>
      </c>
      <c r="E109" s="143"/>
      <c r="F109" s="143"/>
      <c r="G109" s="143"/>
      <c r="H109" s="143"/>
      <c r="I109" s="145"/>
      <c r="J109" s="102"/>
      <c r="K109" s="103"/>
      <c r="L109" s="104"/>
    </row>
    <row r="110" spans="1:12" s="49" customFormat="1" ht="15" customHeight="1" x14ac:dyDescent="0.2">
      <c r="A110" s="326"/>
      <c r="B110" s="334" t="s">
        <v>292</v>
      </c>
      <c r="C110" s="183" t="s">
        <v>293</v>
      </c>
      <c r="D110" s="134">
        <f t="shared" si="14"/>
        <v>0</v>
      </c>
      <c r="E110" s="143"/>
      <c r="F110" s="143"/>
      <c r="G110" s="143"/>
      <c r="H110" s="143"/>
      <c r="I110" s="145"/>
      <c r="J110" s="102"/>
      <c r="K110" s="103"/>
      <c r="L110" s="104"/>
    </row>
    <row r="111" spans="1:12" s="49" customFormat="1" ht="16.5" customHeight="1" x14ac:dyDescent="0.2">
      <c r="A111" s="326"/>
      <c r="B111" s="338" t="s">
        <v>122</v>
      </c>
      <c r="C111" s="183" t="s">
        <v>294</v>
      </c>
      <c r="D111" s="134">
        <f t="shared" si="14"/>
        <v>0</v>
      </c>
      <c r="E111" s="143"/>
      <c r="F111" s="143"/>
      <c r="G111" s="143"/>
      <c r="H111" s="143"/>
      <c r="I111" s="145"/>
      <c r="J111" s="102"/>
      <c r="K111" s="103"/>
      <c r="L111" s="104"/>
    </row>
    <row r="112" spans="1:12" s="49" customFormat="1" ht="17.25" customHeight="1" x14ac:dyDescent="0.2">
      <c r="A112" s="326"/>
      <c r="B112" s="338" t="s">
        <v>295</v>
      </c>
      <c r="C112" s="183" t="s">
        <v>493</v>
      </c>
      <c r="D112" s="134">
        <f t="shared" si="14"/>
        <v>0</v>
      </c>
      <c r="E112" s="143"/>
      <c r="F112" s="143"/>
      <c r="G112" s="143"/>
      <c r="H112" s="143"/>
      <c r="I112" s="145"/>
      <c r="J112" s="102"/>
      <c r="K112" s="103"/>
      <c r="L112" s="104"/>
    </row>
    <row r="113" spans="1:12" s="49" customFormat="1" ht="17.25" customHeight="1" x14ac:dyDescent="0.2">
      <c r="A113" s="339" t="s">
        <v>429</v>
      </c>
      <c r="B113" s="340"/>
      <c r="C113" s="183" t="s">
        <v>296</v>
      </c>
      <c r="D113" s="134">
        <f t="shared" si="14"/>
        <v>0</v>
      </c>
      <c r="E113" s="143"/>
      <c r="F113" s="143"/>
      <c r="G113" s="143"/>
      <c r="H113" s="143"/>
      <c r="I113" s="145"/>
      <c r="J113" s="102"/>
      <c r="K113" s="103"/>
      <c r="L113" s="104"/>
    </row>
    <row r="114" spans="1:12" s="49" customFormat="1" ht="17.25" customHeight="1" x14ac:dyDescent="0.2">
      <c r="A114" s="339"/>
      <c r="B114" s="322" t="s">
        <v>251</v>
      </c>
      <c r="C114" s="183" t="s">
        <v>252</v>
      </c>
      <c r="D114" s="134">
        <f t="shared" si="14"/>
        <v>0</v>
      </c>
      <c r="E114" s="143"/>
      <c r="F114" s="143"/>
      <c r="G114" s="143"/>
      <c r="H114" s="143"/>
      <c r="I114" s="145"/>
      <c r="J114" s="102"/>
      <c r="K114" s="103"/>
      <c r="L114" s="104"/>
    </row>
    <row r="115" spans="1:12" s="49" customFormat="1" ht="17.25" customHeight="1" x14ac:dyDescent="0.2">
      <c r="A115" s="326"/>
      <c r="B115" s="322" t="s">
        <v>253</v>
      </c>
      <c r="C115" s="183" t="s">
        <v>254</v>
      </c>
      <c r="D115" s="134">
        <f t="shared" si="14"/>
        <v>0</v>
      </c>
      <c r="E115" s="143"/>
      <c r="F115" s="143"/>
      <c r="G115" s="143"/>
      <c r="H115" s="143"/>
      <c r="I115" s="145"/>
      <c r="J115" s="102"/>
      <c r="K115" s="103"/>
      <c r="L115" s="104"/>
    </row>
    <row r="116" spans="1:12" s="49" customFormat="1" ht="17.25" customHeight="1" x14ac:dyDescent="0.2">
      <c r="A116" s="326"/>
      <c r="B116" s="334" t="s">
        <v>365</v>
      </c>
      <c r="C116" s="183" t="s">
        <v>366</v>
      </c>
      <c r="D116" s="134">
        <f t="shared" si="14"/>
        <v>0</v>
      </c>
      <c r="E116" s="143"/>
      <c r="F116" s="143"/>
      <c r="G116" s="143"/>
      <c r="H116" s="143"/>
      <c r="I116" s="145"/>
      <c r="J116" s="102"/>
      <c r="K116" s="103"/>
      <c r="L116" s="104"/>
    </row>
    <row r="117" spans="1:12" s="49" customFormat="1" ht="17.25" customHeight="1" x14ac:dyDescent="0.2">
      <c r="A117" s="326"/>
      <c r="B117" s="334" t="s">
        <v>367</v>
      </c>
      <c r="C117" s="183" t="s">
        <v>368</v>
      </c>
      <c r="D117" s="134">
        <f t="shared" si="14"/>
        <v>0</v>
      </c>
      <c r="E117" s="143"/>
      <c r="F117" s="143"/>
      <c r="G117" s="143"/>
      <c r="H117" s="143"/>
      <c r="I117" s="145"/>
      <c r="J117" s="102"/>
      <c r="K117" s="103"/>
      <c r="L117" s="104"/>
    </row>
    <row r="118" spans="1:12" s="13" customFormat="1" ht="17.25" customHeight="1" x14ac:dyDescent="0.2">
      <c r="A118" s="336" t="s">
        <v>482</v>
      </c>
      <c r="B118" s="337"/>
      <c r="C118" s="323" t="s">
        <v>483</v>
      </c>
      <c r="D118" s="134">
        <f t="shared" si="14"/>
        <v>0</v>
      </c>
      <c r="E118" s="141"/>
      <c r="F118" s="141"/>
      <c r="G118" s="141"/>
      <c r="H118" s="141"/>
      <c r="I118" s="148"/>
      <c r="J118" s="141"/>
      <c r="K118" s="141"/>
      <c r="L118" s="149"/>
    </row>
    <row r="119" spans="1:12" s="49" customFormat="1" ht="16.899999999999999" customHeight="1" x14ac:dyDescent="0.2">
      <c r="A119" s="326"/>
      <c r="B119" s="341" t="s">
        <v>265</v>
      </c>
      <c r="C119" s="342" t="s">
        <v>200</v>
      </c>
      <c r="D119" s="134">
        <f t="shared" si="14"/>
        <v>0</v>
      </c>
      <c r="E119" s="143"/>
      <c r="F119" s="143"/>
      <c r="G119" s="143"/>
      <c r="H119" s="143"/>
      <c r="I119" s="145"/>
      <c r="J119" s="102"/>
      <c r="K119" s="103"/>
      <c r="L119" s="104"/>
    </row>
    <row r="120" spans="1:12" s="49" customFormat="1" ht="29.45" customHeight="1" x14ac:dyDescent="0.2">
      <c r="A120" s="326"/>
      <c r="B120" s="343" t="s">
        <v>234</v>
      </c>
      <c r="C120" s="342" t="s">
        <v>235</v>
      </c>
      <c r="D120" s="134">
        <f t="shared" si="14"/>
        <v>0</v>
      </c>
      <c r="E120" s="143"/>
      <c r="F120" s="143"/>
      <c r="G120" s="143"/>
      <c r="H120" s="143"/>
      <c r="I120" s="145"/>
      <c r="J120" s="102"/>
      <c r="K120" s="103"/>
      <c r="L120" s="104"/>
    </row>
    <row r="121" spans="1:12" s="49" customFormat="1" ht="17.25" customHeight="1" x14ac:dyDescent="0.2">
      <c r="A121" s="326"/>
      <c r="B121" s="344" t="s">
        <v>226</v>
      </c>
      <c r="C121" s="342" t="s">
        <v>227</v>
      </c>
      <c r="D121" s="134">
        <f t="shared" si="14"/>
        <v>0</v>
      </c>
      <c r="E121" s="143"/>
      <c r="F121" s="143"/>
      <c r="G121" s="143"/>
      <c r="H121" s="143"/>
      <c r="I121" s="145"/>
      <c r="J121" s="102"/>
      <c r="K121" s="103"/>
      <c r="L121" s="104"/>
    </row>
    <row r="122" spans="1:12" s="49" customFormat="1" ht="16.899999999999999" customHeight="1" x14ac:dyDescent="0.2">
      <c r="A122" s="345" t="s">
        <v>228</v>
      </c>
      <c r="B122" s="338"/>
      <c r="C122" s="346" t="s">
        <v>229</v>
      </c>
      <c r="D122" s="134">
        <f t="shared" si="14"/>
        <v>0</v>
      </c>
      <c r="E122" s="143"/>
      <c r="F122" s="143"/>
      <c r="G122" s="143"/>
      <c r="H122" s="143"/>
      <c r="I122" s="145"/>
      <c r="J122" s="143"/>
      <c r="K122" s="143"/>
      <c r="L122" s="150"/>
    </row>
    <row r="123" spans="1:12" s="49" customFormat="1" ht="16.899999999999999" customHeight="1" x14ac:dyDescent="0.2">
      <c r="A123" s="326" t="s">
        <v>205</v>
      </c>
      <c r="B123" s="327"/>
      <c r="C123" s="183" t="s">
        <v>206</v>
      </c>
      <c r="D123" s="134">
        <f t="shared" si="14"/>
        <v>0</v>
      </c>
      <c r="E123" s="143"/>
      <c r="F123" s="143"/>
      <c r="G123" s="143"/>
      <c r="H123" s="143"/>
      <c r="I123" s="145"/>
      <c r="J123" s="102"/>
      <c r="K123" s="103"/>
      <c r="L123" s="104"/>
    </row>
    <row r="124" spans="1:12" s="13" customFormat="1" ht="34.9" customHeight="1" x14ac:dyDescent="0.2">
      <c r="A124" s="785" t="s">
        <v>338</v>
      </c>
      <c r="B124" s="786"/>
      <c r="C124" s="323" t="s">
        <v>339</v>
      </c>
      <c r="D124" s="134">
        <f t="shared" si="14"/>
        <v>0</v>
      </c>
      <c r="E124" s="141"/>
      <c r="F124" s="141"/>
      <c r="G124" s="141"/>
      <c r="H124" s="141"/>
      <c r="I124" s="148"/>
      <c r="J124" s="141"/>
      <c r="K124" s="141"/>
      <c r="L124" s="149"/>
    </row>
    <row r="125" spans="1:12" s="49" customFormat="1" ht="41.45" customHeight="1" x14ac:dyDescent="0.2">
      <c r="A125" s="775" t="s">
        <v>5</v>
      </c>
      <c r="B125" s="776"/>
      <c r="C125" s="183" t="s">
        <v>340</v>
      </c>
      <c r="D125" s="134">
        <f t="shared" si="14"/>
        <v>0</v>
      </c>
      <c r="E125" s="143"/>
      <c r="F125" s="143"/>
      <c r="G125" s="143"/>
      <c r="H125" s="143"/>
      <c r="I125" s="145"/>
      <c r="J125" s="102"/>
      <c r="K125" s="103"/>
      <c r="L125" s="104"/>
    </row>
    <row r="126" spans="1:12" s="49" customFormat="1" ht="15.75" customHeight="1" x14ac:dyDescent="0.2">
      <c r="A126" s="326"/>
      <c r="B126" s="327" t="s">
        <v>263</v>
      </c>
      <c r="C126" s="183" t="s">
        <v>264</v>
      </c>
      <c r="D126" s="134">
        <f t="shared" si="14"/>
        <v>0</v>
      </c>
      <c r="E126" s="143"/>
      <c r="F126" s="143"/>
      <c r="G126" s="143"/>
      <c r="H126" s="143"/>
      <c r="I126" s="145"/>
      <c r="J126" s="102"/>
      <c r="K126" s="103"/>
      <c r="L126" s="104"/>
    </row>
    <row r="127" spans="1:12" s="49" customFormat="1" ht="18" customHeight="1" x14ac:dyDescent="0.2">
      <c r="A127" s="326"/>
      <c r="B127" s="338" t="s">
        <v>408</v>
      </c>
      <c r="C127" s="183" t="s">
        <v>409</v>
      </c>
      <c r="D127" s="134">
        <f t="shared" si="14"/>
        <v>0</v>
      </c>
      <c r="E127" s="143"/>
      <c r="F127" s="143"/>
      <c r="G127" s="143"/>
      <c r="H127" s="143"/>
      <c r="I127" s="145"/>
      <c r="J127" s="102"/>
      <c r="K127" s="103"/>
      <c r="L127" s="104"/>
    </row>
    <row r="128" spans="1:12" s="49" customFormat="1" ht="18" customHeight="1" x14ac:dyDescent="0.2">
      <c r="A128" s="326"/>
      <c r="B128" s="338" t="s">
        <v>285</v>
      </c>
      <c r="C128" s="183" t="s">
        <v>284</v>
      </c>
      <c r="D128" s="134">
        <f t="shared" si="14"/>
        <v>0</v>
      </c>
      <c r="E128" s="143"/>
      <c r="F128" s="143"/>
      <c r="G128" s="143"/>
      <c r="H128" s="143"/>
      <c r="I128" s="145"/>
      <c r="J128" s="102"/>
      <c r="K128" s="103"/>
      <c r="L128" s="104"/>
    </row>
    <row r="129" spans="1:12" s="49" customFormat="1" ht="27" customHeight="1" x14ac:dyDescent="0.2">
      <c r="A129" s="326"/>
      <c r="B129" s="334" t="s">
        <v>490</v>
      </c>
      <c r="C129" s="183" t="s">
        <v>491</v>
      </c>
      <c r="D129" s="134">
        <f t="shared" si="14"/>
        <v>0</v>
      </c>
      <c r="E129" s="143"/>
      <c r="F129" s="143"/>
      <c r="G129" s="143"/>
      <c r="H129" s="143"/>
      <c r="I129" s="145"/>
      <c r="J129" s="102"/>
      <c r="K129" s="103"/>
      <c r="L129" s="104"/>
    </row>
    <row r="130" spans="1:12" s="49" customFormat="1" ht="28.15" customHeight="1" x14ac:dyDescent="0.2">
      <c r="A130" s="326"/>
      <c r="B130" s="334" t="s">
        <v>448</v>
      </c>
      <c r="C130" s="183" t="s">
        <v>492</v>
      </c>
      <c r="D130" s="134">
        <f t="shared" si="14"/>
        <v>0</v>
      </c>
      <c r="E130" s="143"/>
      <c r="F130" s="143"/>
      <c r="G130" s="143"/>
      <c r="H130" s="143"/>
      <c r="I130" s="145"/>
      <c r="J130" s="102"/>
      <c r="K130" s="103"/>
      <c r="L130" s="104"/>
    </row>
    <row r="131" spans="1:12" s="49" customFormat="1" ht="27.6" customHeight="1" x14ac:dyDescent="0.2">
      <c r="A131" s="324"/>
      <c r="B131" s="334" t="s">
        <v>232</v>
      </c>
      <c r="C131" s="183" t="s">
        <v>233</v>
      </c>
      <c r="D131" s="134">
        <f t="shared" si="14"/>
        <v>0</v>
      </c>
      <c r="E131" s="143"/>
      <c r="F131" s="143"/>
      <c r="G131" s="143"/>
      <c r="H131" s="143"/>
      <c r="I131" s="145"/>
      <c r="J131" s="102"/>
      <c r="K131" s="103"/>
      <c r="L131" s="104"/>
    </row>
    <row r="132" spans="1:12" s="49" customFormat="1" ht="30.75" customHeight="1" x14ac:dyDescent="0.2">
      <c r="A132" s="324"/>
      <c r="B132" s="334" t="s">
        <v>311</v>
      </c>
      <c r="C132" s="183" t="s">
        <v>312</v>
      </c>
      <c r="D132" s="134">
        <f t="shared" si="14"/>
        <v>0</v>
      </c>
      <c r="E132" s="143"/>
      <c r="F132" s="143"/>
      <c r="G132" s="143"/>
      <c r="H132" s="143"/>
      <c r="I132" s="145"/>
      <c r="J132" s="102"/>
      <c r="K132" s="103"/>
      <c r="L132" s="104"/>
    </row>
    <row r="133" spans="1:12" s="49" customFormat="1" ht="27.6" customHeight="1" x14ac:dyDescent="0.2">
      <c r="A133" s="324"/>
      <c r="B133" s="334" t="s">
        <v>187</v>
      </c>
      <c r="C133" s="183" t="s">
        <v>188</v>
      </c>
      <c r="D133" s="134">
        <f t="shared" si="14"/>
        <v>0</v>
      </c>
      <c r="E133" s="143"/>
      <c r="F133" s="143"/>
      <c r="G133" s="143"/>
      <c r="H133" s="143"/>
      <c r="I133" s="145"/>
      <c r="J133" s="102"/>
      <c r="K133" s="103"/>
      <c r="L133" s="104"/>
    </row>
    <row r="134" spans="1:12" s="49" customFormat="1" ht="33" customHeight="1" x14ac:dyDescent="0.2">
      <c r="A134" s="324"/>
      <c r="B134" s="334" t="s">
        <v>481</v>
      </c>
      <c r="C134" s="183" t="s">
        <v>189</v>
      </c>
      <c r="D134" s="134">
        <f t="shared" si="14"/>
        <v>0</v>
      </c>
      <c r="E134" s="143"/>
      <c r="F134" s="143"/>
      <c r="G134" s="143"/>
      <c r="H134" s="143"/>
      <c r="I134" s="145"/>
      <c r="J134" s="102"/>
      <c r="K134" s="103"/>
      <c r="L134" s="104"/>
    </row>
    <row r="135" spans="1:12" s="49" customFormat="1" ht="27" customHeight="1" x14ac:dyDescent="0.2">
      <c r="A135" s="324"/>
      <c r="B135" s="334" t="s">
        <v>28</v>
      </c>
      <c r="C135" s="183" t="s">
        <v>29</v>
      </c>
      <c r="D135" s="134">
        <f t="shared" si="14"/>
        <v>0</v>
      </c>
      <c r="E135" s="143"/>
      <c r="F135" s="143"/>
      <c r="G135" s="143"/>
      <c r="H135" s="143"/>
      <c r="I135" s="145"/>
      <c r="J135" s="102"/>
      <c r="K135" s="103"/>
      <c r="L135" s="104"/>
    </row>
    <row r="136" spans="1:12" s="49" customFormat="1" ht="20.25" customHeight="1" x14ac:dyDescent="0.2">
      <c r="A136" s="324"/>
      <c r="B136" s="334" t="s">
        <v>30</v>
      </c>
      <c r="C136" s="183" t="s">
        <v>31</v>
      </c>
      <c r="D136" s="134">
        <f t="shared" si="14"/>
        <v>0</v>
      </c>
      <c r="E136" s="143"/>
      <c r="F136" s="143"/>
      <c r="G136" s="143"/>
      <c r="H136" s="143"/>
      <c r="I136" s="145"/>
      <c r="J136" s="102"/>
      <c r="K136" s="103"/>
      <c r="L136" s="104"/>
    </row>
    <row r="137" spans="1:12" s="49" customFormat="1" ht="28.15" customHeight="1" x14ac:dyDescent="0.2">
      <c r="A137" s="324"/>
      <c r="B137" s="334" t="s">
        <v>6</v>
      </c>
      <c r="C137" s="183" t="s">
        <v>7</v>
      </c>
      <c r="D137" s="134">
        <f t="shared" si="14"/>
        <v>0</v>
      </c>
      <c r="E137" s="143"/>
      <c r="F137" s="143"/>
      <c r="G137" s="143"/>
      <c r="H137" s="143"/>
      <c r="I137" s="145"/>
      <c r="J137" s="102"/>
      <c r="K137" s="103"/>
      <c r="L137" s="104"/>
    </row>
    <row r="138" spans="1:12" s="49" customFormat="1" ht="28.15" customHeight="1" x14ac:dyDescent="0.2">
      <c r="A138" s="324"/>
      <c r="B138" s="334" t="s">
        <v>8</v>
      </c>
      <c r="C138" s="183" t="s">
        <v>9</v>
      </c>
      <c r="D138" s="134">
        <f t="shared" si="14"/>
        <v>0</v>
      </c>
      <c r="E138" s="143"/>
      <c r="F138" s="143"/>
      <c r="G138" s="143"/>
      <c r="H138" s="143"/>
      <c r="I138" s="145"/>
      <c r="J138" s="102"/>
      <c r="K138" s="103"/>
      <c r="L138" s="104"/>
    </row>
    <row r="139" spans="1:12" s="13" customFormat="1" ht="17.25" customHeight="1" x14ac:dyDescent="0.2">
      <c r="A139" s="336" t="s">
        <v>57</v>
      </c>
      <c r="B139" s="337"/>
      <c r="C139" s="323" t="s">
        <v>32</v>
      </c>
      <c r="D139" s="134">
        <f t="shared" si="14"/>
        <v>0</v>
      </c>
      <c r="E139" s="141"/>
      <c r="F139" s="141"/>
      <c r="G139" s="141"/>
      <c r="H139" s="141"/>
      <c r="I139" s="148"/>
      <c r="J139" s="141"/>
      <c r="K139" s="141"/>
      <c r="L139" s="149"/>
    </row>
    <row r="140" spans="1:12" s="13" customFormat="1" ht="17.25" customHeight="1" x14ac:dyDescent="0.2">
      <c r="A140" s="775" t="s">
        <v>280</v>
      </c>
      <c r="B140" s="776"/>
      <c r="C140" s="183" t="s">
        <v>336</v>
      </c>
      <c r="D140" s="134">
        <f t="shared" si="14"/>
        <v>0</v>
      </c>
      <c r="E140" s="141"/>
      <c r="F140" s="141"/>
      <c r="G140" s="141"/>
      <c r="H140" s="141"/>
      <c r="I140" s="148"/>
      <c r="J140" s="102"/>
      <c r="K140" s="103"/>
      <c r="L140" s="104"/>
    </row>
    <row r="141" spans="1:12" s="13" customFormat="1" ht="17.25" customHeight="1" x14ac:dyDescent="0.2">
      <c r="A141" s="336"/>
      <c r="B141" s="327" t="s">
        <v>139</v>
      </c>
      <c r="C141" s="183" t="s">
        <v>140</v>
      </c>
      <c r="D141" s="134">
        <f t="shared" si="14"/>
        <v>0</v>
      </c>
      <c r="E141" s="141"/>
      <c r="F141" s="141"/>
      <c r="G141" s="141"/>
      <c r="H141" s="141"/>
      <c r="I141" s="148"/>
      <c r="J141" s="102"/>
      <c r="K141" s="103"/>
      <c r="L141" s="104"/>
    </row>
    <row r="142" spans="1:12" s="49" customFormat="1" ht="27" customHeight="1" x14ac:dyDescent="0.2">
      <c r="A142" s="347"/>
      <c r="B142" s="334" t="s">
        <v>332</v>
      </c>
      <c r="C142" s="183" t="s">
        <v>145</v>
      </c>
      <c r="D142" s="134">
        <f t="shared" ref="D142:D206" si="16">F142+G142+H142+I142</f>
        <v>0</v>
      </c>
      <c r="E142" s="143"/>
      <c r="F142" s="143"/>
      <c r="G142" s="143"/>
      <c r="H142" s="143"/>
      <c r="I142" s="145"/>
      <c r="J142" s="102"/>
      <c r="K142" s="103"/>
      <c r="L142" s="104"/>
    </row>
    <row r="143" spans="1:12" s="49" customFormat="1" ht="29.45" customHeight="1" x14ac:dyDescent="0.2">
      <c r="A143" s="775" t="s">
        <v>33</v>
      </c>
      <c r="B143" s="776"/>
      <c r="C143" s="183" t="s">
        <v>488</v>
      </c>
      <c r="D143" s="134">
        <f t="shared" si="16"/>
        <v>0</v>
      </c>
      <c r="E143" s="143"/>
      <c r="F143" s="143"/>
      <c r="G143" s="143"/>
      <c r="H143" s="143"/>
      <c r="I143" s="145"/>
      <c r="J143" s="102"/>
      <c r="K143" s="103"/>
      <c r="L143" s="104"/>
    </row>
    <row r="144" spans="1:12" s="49" customFormat="1" ht="16.899999999999999" customHeight="1" x14ac:dyDescent="0.2">
      <c r="A144" s="348"/>
      <c r="B144" s="327" t="s">
        <v>34</v>
      </c>
      <c r="C144" s="183" t="s">
        <v>35</v>
      </c>
      <c r="D144" s="134">
        <f t="shared" si="16"/>
        <v>0</v>
      </c>
      <c r="E144" s="143"/>
      <c r="F144" s="143"/>
      <c r="G144" s="143"/>
      <c r="H144" s="143"/>
      <c r="I144" s="145"/>
      <c r="J144" s="102"/>
      <c r="K144" s="103"/>
      <c r="L144" s="104"/>
    </row>
    <row r="145" spans="1:12" s="49" customFormat="1" ht="16.899999999999999" customHeight="1" x14ac:dyDescent="0.2">
      <c r="A145" s="348"/>
      <c r="B145" s="327" t="s">
        <v>36</v>
      </c>
      <c r="C145" s="183" t="s">
        <v>37</v>
      </c>
      <c r="D145" s="134">
        <f t="shared" si="16"/>
        <v>0</v>
      </c>
      <c r="E145" s="143"/>
      <c r="F145" s="143"/>
      <c r="G145" s="143"/>
      <c r="H145" s="143"/>
      <c r="I145" s="145"/>
      <c r="J145" s="102"/>
      <c r="K145" s="103"/>
      <c r="L145" s="104"/>
    </row>
    <row r="146" spans="1:12" s="49" customFormat="1" ht="16.899999999999999" customHeight="1" x14ac:dyDescent="0.2">
      <c r="A146" s="326" t="s">
        <v>38</v>
      </c>
      <c r="B146" s="322"/>
      <c r="C146" s="183" t="s">
        <v>39</v>
      </c>
      <c r="D146" s="134">
        <f t="shared" si="16"/>
        <v>0</v>
      </c>
      <c r="E146" s="143"/>
      <c r="F146" s="143"/>
      <c r="G146" s="143"/>
      <c r="H146" s="143"/>
      <c r="I146" s="145"/>
      <c r="J146" s="143"/>
      <c r="K146" s="143"/>
      <c r="L146" s="150"/>
    </row>
    <row r="147" spans="1:12" s="49" customFormat="1" ht="16.899999999999999" customHeight="1" x14ac:dyDescent="0.2">
      <c r="A147" s="349" t="s">
        <v>40</v>
      </c>
      <c r="B147" s="322"/>
      <c r="C147" s="183" t="s">
        <v>41</v>
      </c>
      <c r="D147" s="134">
        <f t="shared" si="16"/>
        <v>0</v>
      </c>
      <c r="E147" s="143"/>
      <c r="F147" s="143"/>
      <c r="G147" s="143"/>
      <c r="H147" s="143"/>
      <c r="I147" s="145"/>
      <c r="J147" s="102"/>
      <c r="K147" s="103"/>
      <c r="L147" s="104"/>
    </row>
    <row r="148" spans="1:12" s="49" customFormat="1" ht="16.899999999999999" customHeight="1" x14ac:dyDescent="0.2">
      <c r="A148" s="326"/>
      <c r="B148" s="350" t="s">
        <v>42</v>
      </c>
      <c r="C148" s="183" t="s">
        <v>43</v>
      </c>
      <c r="D148" s="134">
        <f t="shared" si="16"/>
        <v>0</v>
      </c>
      <c r="E148" s="143"/>
      <c r="F148" s="143"/>
      <c r="G148" s="143"/>
      <c r="H148" s="143"/>
      <c r="I148" s="145"/>
      <c r="J148" s="102"/>
      <c r="K148" s="103"/>
      <c r="L148" s="104"/>
    </row>
    <row r="149" spans="1:12" s="49" customFormat="1" ht="16.899999999999999" customHeight="1" x14ac:dyDescent="0.2">
      <c r="A149" s="326"/>
      <c r="B149" s="350" t="s">
        <v>44</v>
      </c>
      <c r="C149" s="183" t="s">
        <v>45</v>
      </c>
      <c r="D149" s="134">
        <f t="shared" si="16"/>
        <v>0</v>
      </c>
      <c r="E149" s="143"/>
      <c r="F149" s="143"/>
      <c r="G149" s="143"/>
      <c r="H149" s="143"/>
      <c r="I149" s="145"/>
      <c r="J149" s="102"/>
      <c r="K149" s="103"/>
      <c r="L149" s="104"/>
    </row>
    <row r="150" spans="1:12" s="49" customFormat="1" ht="16.899999999999999" customHeight="1" x14ac:dyDescent="0.2">
      <c r="A150" s="326"/>
      <c r="B150" s="350" t="s">
        <v>274</v>
      </c>
      <c r="C150" s="183" t="s">
        <v>275</v>
      </c>
      <c r="D150" s="134">
        <f t="shared" si="16"/>
        <v>0</v>
      </c>
      <c r="E150" s="143"/>
      <c r="F150" s="143"/>
      <c r="G150" s="143"/>
      <c r="H150" s="143"/>
      <c r="I150" s="145"/>
      <c r="J150" s="102"/>
      <c r="K150" s="103"/>
      <c r="L150" s="104"/>
    </row>
    <row r="151" spans="1:12" s="49" customFormat="1" ht="16.899999999999999" customHeight="1" x14ac:dyDescent="0.2">
      <c r="A151" s="326"/>
      <c r="B151" s="350" t="s">
        <v>276</v>
      </c>
      <c r="C151" s="183" t="s">
        <v>277</v>
      </c>
      <c r="D151" s="134">
        <f t="shared" si="16"/>
        <v>0</v>
      </c>
      <c r="E151" s="143"/>
      <c r="F151" s="143"/>
      <c r="G151" s="143"/>
      <c r="H151" s="143"/>
      <c r="I151" s="145"/>
      <c r="J151" s="102"/>
      <c r="K151" s="103"/>
      <c r="L151" s="104"/>
    </row>
    <row r="152" spans="1:12" s="133" customFormat="1" ht="32.25" customHeight="1" x14ac:dyDescent="0.2">
      <c r="A152" s="783" t="s">
        <v>543</v>
      </c>
      <c r="B152" s="784"/>
      <c r="C152" s="351" t="s">
        <v>468</v>
      </c>
      <c r="D152" s="134">
        <f t="shared" si="16"/>
        <v>0</v>
      </c>
      <c r="E152" s="143"/>
      <c r="F152" s="143">
        <f>SUM(F153:F165)</f>
        <v>0</v>
      </c>
      <c r="G152" s="143">
        <f t="shared" ref="G152:L152" si="17">SUM(G153:G165)</f>
        <v>0</v>
      </c>
      <c r="H152" s="143">
        <f t="shared" si="17"/>
        <v>0</v>
      </c>
      <c r="I152" s="143">
        <f t="shared" si="17"/>
        <v>0</v>
      </c>
      <c r="J152" s="143">
        <f t="shared" si="17"/>
        <v>0</v>
      </c>
      <c r="K152" s="143">
        <f t="shared" si="17"/>
        <v>0</v>
      </c>
      <c r="L152" s="150">
        <f t="shared" si="17"/>
        <v>0</v>
      </c>
    </row>
    <row r="153" spans="1:12" s="49" customFormat="1" ht="15.6" customHeight="1" x14ac:dyDescent="0.2">
      <c r="A153" s="326" t="s">
        <v>471</v>
      </c>
      <c r="B153" s="322"/>
      <c r="C153" s="183" t="s">
        <v>472</v>
      </c>
      <c r="D153" s="134">
        <f t="shared" si="16"/>
        <v>0</v>
      </c>
      <c r="E153" s="143"/>
      <c r="F153" s="143"/>
      <c r="G153" s="143"/>
      <c r="H153" s="143"/>
      <c r="I153" s="145"/>
      <c r="J153" s="102"/>
      <c r="K153" s="103"/>
      <c r="L153" s="104"/>
    </row>
    <row r="154" spans="1:12" s="49" customFormat="1" ht="15.6" customHeight="1" x14ac:dyDescent="0.2">
      <c r="A154" s="335" t="s">
        <v>64</v>
      </c>
      <c r="B154" s="322"/>
      <c r="C154" s="183" t="s">
        <v>71</v>
      </c>
      <c r="D154" s="134">
        <f t="shared" si="16"/>
        <v>0</v>
      </c>
      <c r="E154" s="143"/>
      <c r="F154" s="143"/>
      <c r="G154" s="143"/>
      <c r="H154" s="143"/>
      <c r="I154" s="145"/>
      <c r="J154" s="102"/>
      <c r="K154" s="103"/>
      <c r="L154" s="104"/>
    </row>
    <row r="155" spans="1:12" s="49" customFormat="1" ht="15.6" customHeight="1" x14ac:dyDescent="0.2">
      <c r="A155" s="335" t="s">
        <v>389</v>
      </c>
      <c r="B155" s="322"/>
      <c r="C155" s="183" t="s">
        <v>212</v>
      </c>
      <c r="D155" s="134">
        <f t="shared" si="16"/>
        <v>0</v>
      </c>
      <c r="E155" s="143"/>
      <c r="F155" s="143"/>
      <c r="G155" s="143"/>
      <c r="H155" s="143"/>
      <c r="I155" s="145"/>
      <c r="J155" s="102"/>
      <c r="K155" s="103"/>
      <c r="L155" s="104"/>
    </row>
    <row r="156" spans="1:12" s="49" customFormat="1" ht="15.6" customHeight="1" x14ac:dyDescent="0.2">
      <c r="A156" s="761" t="s">
        <v>65</v>
      </c>
      <c r="B156" s="762"/>
      <c r="C156" s="183" t="s">
        <v>66</v>
      </c>
      <c r="D156" s="134">
        <f t="shared" si="16"/>
        <v>0</v>
      </c>
      <c r="E156" s="143"/>
      <c r="F156" s="143"/>
      <c r="G156" s="143"/>
      <c r="H156" s="143"/>
      <c r="I156" s="145"/>
      <c r="J156" s="102"/>
      <c r="K156" s="103"/>
      <c r="L156" s="104"/>
    </row>
    <row r="157" spans="1:12" s="49" customFormat="1" ht="15.6" customHeight="1" x14ac:dyDescent="0.2">
      <c r="A157" s="761" t="s">
        <v>67</v>
      </c>
      <c r="B157" s="762"/>
      <c r="C157" s="183" t="s">
        <v>68</v>
      </c>
      <c r="D157" s="134">
        <f t="shared" si="16"/>
        <v>0</v>
      </c>
      <c r="E157" s="143"/>
      <c r="F157" s="143"/>
      <c r="G157" s="143"/>
      <c r="H157" s="143"/>
      <c r="I157" s="145"/>
      <c r="J157" s="102"/>
      <c r="K157" s="103"/>
      <c r="L157" s="104"/>
    </row>
    <row r="158" spans="1:12" s="49" customFormat="1" ht="15.6" customHeight="1" x14ac:dyDescent="0.2">
      <c r="A158" s="335" t="s">
        <v>223</v>
      </c>
      <c r="B158" s="322"/>
      <c r="C158" s="183" t="s">
        <v>224</v>
      </c>
      <c r="D158" s="134">
        <f t="shared" si="16"/>
        <v>0</v>
      </c>
      <c r="E158" s="143"/>
      <c r="F158" s="143"/>
      <c r="G158" s="143"/>
      <c r="H158" s="143"/>
      <c r="I158" s="145"/>
      <c r="J158" s="102"/>
      <c r="K158" s="103"/>
      <c r="L158" s="104"/>
    </row>
    <row r="159" spans="1:12" s="49" customFormat="1" ht="15.6" customHeight="1" x14ac:dyDescent="0.2">
      <c r="A159" s="335" t="s">
        <v>225</v>
      </c>
      <c r="B159" s="322"/>
      <c r="C159" s="183" t="s">
        <v>494</v>
      </c>
      <c r="D159" s="134">
        <f t="shared" si="16"/>
        <v>0</v>
      </c>
      <c r="E159" s="143"/>
      <c r="F159" s="143"/>
      <c r="G159" s="143"/>
      <c r="H159" s="143"/>
      <c r="I159" s="145"/>
      <c r="J159" s="102"/>
      <c r="K159" s="103"/>
      <c r="L159" s="104"/>
    </row>
    <row r="160" spans="1:12" s="49" customFormat="1" ht="32.25" customHeight="1" x14ac:dyDescent="0.2">
      <c r="A160" s="763" t="s">
        <v>78</v>
      </c>
      <c r="B160" s="764"/>
      <c r="C160" s="183" t="s">
        <v>236</v>
      </c>
      <c r="D160" s="134">
        <f t="shared" si="16"/>
        <v>0</v>
      </c>
      <c r="E160" s="143"/>
      <c r="F160" s="143"/>
      <c r="G160" s="143"/>
      <c r="H160" s="143"/>
      <c r="I160" s="145"/>
      <c r="J160" s="102"/>
      <c r="K160" s="103"/>
      <c r="L160" s="104"/>
    </row>
    <row r="161" spans="1:12" s="49" customFormat="1" ht="15.6" customHeight="1" x14ac:dyDescent="0.2">
      <c r="A161" s="335" t="s">
        <v>495</v>
      </c>
      <c r="B161" s="322"/>
      <c r="C161" s="183" t="s">
        <v>496</v>
      </c>
      <c r="D161" s="134">
        <f t="shared" si="16"/>
        <v>0</v>
      </c>
      <c r="E161" s="143"/>
      <c r="F161" s="143"/>
      <c r="G161" s="143"/>
      <c r="H161" s="143"/>
      <c r="I161" s="145"/>
      <c r="J161" s="102"/>
      <c r="K161" s="103"/>
      <c r="L161" s="104"/>
    </row>
    <row r="162" spans="1:12" s="49" customFormat="1" ht="15.6" customHeight="1" x14ac:dyDescent="0.2">
      <c r="A162" s="335" t="s">
        <v>497</v>
      </c>
      <c r="B162" s="338"/>
      <c r="C162" s="183" t="s">
        <v>498</v>
      </c>
      <c r="D162" s="134">
        <f t="shared" si="16"/>
        <v>0</v>
      </c>
      <c r="E162" s="143"/>
      <c r="F162" s="143"/>
      <c r="G162" s="143"/>
      <c r="H162" s="143"/>
      <c r="I162" s="145"/>
      <c r="J162" s="102"/>
      <c r="K162" s="103"/>
      <c r="L162" s="104"/>
    </row>
    <row r="163" spans="1:12" s="49" customFormat="1" ht="15.6" customHeight="1" x14ac:dyDescent="0.2">
      <c r="A163" s="335" t="s">
        <v>353</v>
      </c>
      <c r="B163" s="338"/>
      <c r="C163" s="183" t="s">
        <v>354</v>
      </c>
      <c r="D163" s="134">
        <f t="shared" si="16"/>
        <v>0</v>
      </c>
      <c r="E163" s="143"/>
      <c r="F163" s="143"/>
      <c r="G163" s="143"/>
      <c r="H163" s="143"/>
      <c r="I163" s="145"/>
      <c r="J163" s="102"/>
      <c r="K163" s="103"/>
      <c r="L163" s="104"/>
    </row>
    <row r="164" spans="1:12" s="49" customFormat="1" ht="18" customHeight="1" x14ac:dyDescent="0.2">
      <c r="A164" s="352" t="s">
        <v>47</v>
      </c>
      <c r="B164" s="338"/>
      <c r="C164" s="183" t="s">
        <v>48</v>
      </c>
      <c r="D164" s="134">
        <f t="shared" si="16"/>
        <v>0</v>
      </c>
      <c r="E164" s="143"/>
      <c r="F164" s="143"/>
      <c r="G164" s="143"/>
      <c r="H164" s="143"/>
      <c r="I164" s="145"/>
      <c r="J164" s="102"/>
      <c r="K164" s="103"/>
      <c r="L164" s="104"/>
    </row>
    <row r="165" spans="1:12" s="12" customFormat="1" ht="18" customHeight="1" x14ac:dyDescent="0.2">
      <c r="A165" s="352" t="s">
        <v>541</v>
      </c>
      <c r="B165" s="353"/>
      <c r="C165" s="329" t="s">
        <v>542</v>
      </c>
      <c r="D165" s="134">
        <f t="shared" si="16"/>
        <v>0</v>
      </c>
      <c r="E165" s="143"/>
      <c r="F165" s="143"/>
      <c r="G165" s="143"/>
      <c r="H165" s="143"/>
      <c r="I165" s="145"/>
      <c r="J165" s="102"/>
      <c r="K165" s="103"/>
      <c r="L165" s="104"/>
    </row>
    <row r="166" spans="1:12" s="49" customFormat="1" ht="15.6" customHeight="1" x14ac:dyDescent="0.2">
      <c r="A166" s="207" t="s">
        <v>355</v>
      </c>
      <c r="B166" s="354"/>
      <c r="C166" s="183" t="s">
        <v>356</v>
      </c>
      <c r="D166" s="134">
        <f t="shared" si="16"/>
        <v>0</v>
      </c>
      <c r="E166" s="143"/>
      <c r="F166" s="143"/>
      <c r="G166" s="143"/>
      <c r="H166" s="143"/>
      <c r="I166" s="145"/>
      <c r="J166" s="143"/>
      <c r="K166" s="143"/>
      <c r="L166" s="150"/>
    </row>
    <row r="167" spans="1:12" s="13" customFormat="1" ht="15.6" customHeight="1" x14ac:dyDescent="0.2">
      <c r="A167" s="336" t="s">
        <v>247</v>
      </c>
      <c r="B167" s="337"/>
      <c r="C167" s="323" t="s">
        <v>357</v>
      </c>
      <c r="D167" s="134">
        <f t="shared" si="16"/>
        <v>0</v>
      </c>
      <c r="E167" s="141"/>
      <c r="F167" s="141"/>
      <c r="G167" s="141"/>
      <c r="H167" s="141"/>
      <c r="I167" s="148"/>
      <c r="J167" s="141"/>
      <c r="K167" s="141"/>
      <c r="L167" s="149"/>
    </row>
    <row r="168" spans="1:12" s="49" customFormat="1" ht="29.45" customHeight="1" x14ac:dyDescent="0.2">
      <c r="A168" s="765" t="s">
        <v>308</v>
      </c>
      <c r="B168" s="766"/>
      <c r="C168" s="183" t="s">
        <v>309</v>
      </c>
      <c r="D168" s="134">
        <f t="shared" si="16"/>
        <v>0</v>
      </c>
      <c r="E168" s="143"/>
      <c r="F168" s="143"/>
      <c r="G168" s="143"/>
      <c r="H168" s="143"/>
      <c r="I168" s="145"/>
      <c r="J168" s="102"/>
      <c r="K168" s="103"/>
      <c r="L168" s="104"/>
    </row>
    <row r="169" spans="1:12" s="49" customFormat="1" ht="15.6" customHeight="1" x14ac:dyDescent="0.2">
      <c r="A169" s="335" t="s">
        <v>310</v>
      </c>
      <c r="B169" s="322"/>
      <c r="C169" s="183" t="s">
        <v>466</v>
      </c>
      <c r="D169" s="134">
        <f t="shared" si="16"/>
        <v>0</v>
      </c>
      <c r="E169" s="143"/>
      <c r="F169" s="143"/>
      <c r="G169" s="143"/>
      <c r="H169" s="143"/>
      <c r="I169" s="145"/>
      <c r="J169" s="102"/>
      <c r="K169" s="103"/>
      <c r="L169" s="104"/>
    </row>
    <row r="170" spans="1:12" s="13" customFormat="1" ht="15.6" customHeight="1" x14ac:dyDescent="0.2">
      <c r="A170" s="355" t="s">
        <v>248</v>
      </c>
      <c r="B170" s="337"/>
      <c r="C170" s="323" t="s">
        <v>467</v>
      </c>
      <c r="D170" s="134">
        <f t="shared" si="16"/>
        <v>0</v>
      </c>
      <c r="E170" s="141"/>
      <c r="F170" s="141"/>
      <c r="G170" s="141"/>
      <c r="H170" s="141"/>
      <c r="I170" s="148"/>
      <c r="J170" s="141"/>
      <c r="K170" s="141"/>
      <c r="L170" s="149"/>
    </row>
    <row r="171" spans="1:12" s="49" customFormat="1" ht="27.75" customHeight="1" x14ac:dyDescent="0.2">
      <c r="A171" s="767" t="s">
        <v>486</v>
      </c>
      <c r="B171" s="768"/>
      <c r="C171" s="183" t="s">
        <v>487</v>
      </c>
      <c r="D171" s="134">
        <f t="shared" si="16"/>
        <v>0</v>
      </c>
      <c r="E171" s="143"/>
      <c r="F171" s="143"/>
      <c r="G171" s="143"/>
      <c r="H171" s="143"/>
      <c r="I171" s="145"/>
      <c r="J171" s="102"/>
      <c r="K171" s="103"/>
      <c r="L171" s="104"/>
    </row>
    <row r="172" spans="1:12" s="49" customFormat="1" ht="15.6" customHeight="1" x14ac:dyDescent="0.2">
      <c r="A172" s="326"/>
      <c r="B172" s="334" t="s">
        <v>441</v>
      </c>
      <c r="C172" s="183" t="s">
        <v>442</v>
      </c>
      <c r="D172" s="134">
        <f t="shared" si="16"/>
        <v>0</v>
      </c>
      <c r="E172" s="143"/>
      <c r="F172" s="143"/>
      <c r="G172" s="143"/>
      <c r="H172" s="143"/>
      <c r="I172" s="145"/>
      <c r="J172" s="102"/>
      <c r="K172" s="103"/>
      <c r="L172" s="104"/>
    </row>
    <row r="173" spans="1:12" s="49" customFormat="1" ht="15.6" customHeight="1" x14ac:dyDescent="0.2">
      <c r="A173" s="326"/>
      <c r="B173" s="334" t="s">
        <v>443</v>
      </c>
      <c r="C173" s="183" t="s">
        <v>444</v>
      </c>
      <c r="D173" s="134">
        <f t="shared" si="16"/>
        <v>0</v>
      </c>
      <c r="E173" s="143"/>
      <c r="F173" s="143"/>
      <c r="G173" s="143"/>
      <c r="H173" s="143"/>
      <c r="I173" s="145"/>
      <c r="J173" s="102"/>
      <c r="K173" s="103"/>
      <c r="L173" s="104"/>
    </row>
    <row r="174" spans="1:12" s="49" customFormat="1" ht="15.6" customHeight="1" x14ac:dyDescent="0.2">
      <c r="A174" s="326"/>
      <c r="B174" s="334" t="s">
        <v>445</v>
      </c>
      <c r="C174" s="183" t="s">
        <v>446</v>
      </c>
      <c r="D174" s="134">
        <f t="shared" si="16"/>
        <v>0</v>
      </c>
      <c r="E174" s="143"/>
      <c r="F174" s="143"/>
      <c r="G174" s="143"/>
      <c r="H174" s="143"/>
      <c r="I174" s="145"/>
      <c r="J174" s="102"/>
      <c r="K174" s="103"/>
      <c r="L174" s="104"/>
    </row>
    <row r="175" spans="1:12" s="49" customFormat="1" ht="15.6" customHeight="1" x14ac:dyDescent="0.2">
      <c r="A175" s="326"/>
      <c r="B175" s="322" t="s">
        <v>447</v>
      </c>
      <c r="C175" s="183" t="s">
        <v>322</v>
      </c>
      <c r="D175" s="134">
        <f t="shared" si="16"/>
        <v>0</v>
      </c>
      <c r="E175" s="143"/>
      <c r="F175" s="143"/>
      <c r="G175" s="143"/>
      <c r="H175" s="143"/>
      <c r="I175" s="145"/>
      <c r="J175" s="102"/>
      <c r="K175" s="103"/>
      <c r="L175" s="104"/>
    </row>
    <row r="176" spans="1:12" s="49" customFormat="1" ht="15.6" customHeight="1" x14ac:dyDescent="0.2">
      <c r="A176" s="324" t="s">
        <v>323</v>
      </c>
      <c r="B176" s="322"/>
      <c r="C176" s="183" t="s">
        <v>484</v>
      </c>
      <c r="D176" s="134">
        <f t="shared" si="16"/>
        <v>0</v>
      </c>
      <c r="E176" s="143"/>
      <c r="F176" s="143"/>
      <c r="G176" s="143"/>
      <c r="H176" s="143"/>
      <c r="I176" s="145"/>
      <c r="J176" s="102"/>
      <c r="K176" s="103"/>
      <c r="L176" s="104"/>
    </row>
    <row r="177" spans="1:12" s="49" customFormat="1" ht="15.6" customHeight="1" x14ac:dyDescent="0.2">
      <c r="A177" s="326"/>
      <c r="B177" s="322" t="s">
        <v>324</v>
      </c>
      <c r="C177" s="183" t="s">
        <v>325</v>
      </c>
      <c r="D177" s="134">
        <f t="shared" si="16"/>
        <v>0</v>
      </c>
      <c r="E177" s="143"/>
      <c r="F177" s="143"/>
      <c r="G177" s="143"/>
      <c r="H177" s="143"/>
      <c r="I177" s="145"/>
      <c r="J177" s="102"/>
      <c r="K177" s="103"/>
      <c r="L177" s="104"/>
    </row>
    <row r="178" spans="1:12" s="49" customFormat="1" ht="15.6" customHeight="1" x14ac:dyDescent="0.2">
      <c r="A178" s="326"/>
      <c r="B178" s="322" t="s">
        <v>346</v>
      </c>
      <c r="C178" s="183" t="s">
        <v>347</v>
      </c>
      <c r="D178" s="134">
        <f t="shared" si="16"/>
        <v>0</v>
      </c>
      <c r="E178" s="143"/>
      <c r="F178" s="143"/>
      <c r="G178" s="143"/>
      <c r="H178" s="143"/>
      <c r="I178" s="145"/>
      <c r="J178" s="102"/>
      <c r="K178" s="103"/>
      <c r="L178" s="104"/>
    </row>
    <row r="179" spans="1:12" s="49" customFormat="1" ht="15.6" customHeight="1" x14ac:dyDescent="0.2">
      <c r="A179" s="326"/>
      <c r="B179" s="322" t="s">
        <v>282</v>
      </c>
      <c r="C179" s="183" t="s">
        <v>283</v>
      </c>
      <c r="D179" s="134">
        <f t="shared" si="16"/>
        <v>0</v>
      </c>
      <c r="E179" s="143"/>
      <c r="F179" s="143"/>
      <c r="G179" s="143"/>
      <c r="H179" s="143"/>
      <c r="I179" s="145"/>
      <c r="J179" s="102"/>
      <c r="K179" s="103"/>
      <c r="L179" s="104"/>
    </row>
    <row r="180" spans="1:12" s="13" customFormat="1" ht="33.75" customHeight="1" x14ac:dyDescent="0.2">
      <c r="A180" s="741" t="s">
        <v>249</v>
      </c>
      <c r="B180" s="742"/>
      <c r="C180" s="323" t="s">
        <v>463</v>
      </c>
      <c r="D180" s="134">
        <f t="shared" si="16"/>
        <v>0</v>
      </c>
      <c r="E180" s="102"/>
      <c r="F180" s="109">
        <f t="shared" ref="F180:L181" si="18">F181</f>
        <v>0</v>
      </c>
      <c r="G180" s="109">
        <f t="shared" si="18"/>
        <v>0</v>
      </c>
      <c r="H180" s="109">
        <f t="shared" si="18"/>
        <v>0</v>
      </c>
      <c r="I180" s="109">
        <f t="shared" si="18"/>
        <v>0</v>
      </c>
      <c r="J180" s="102">
        <f t="shared" si="18"/>
        <v>0</v>
      </c>
      <c r="K180" s="102">
        <f t="shared" si="18"/>
        <v>0</v>
      </c>
      <c r="L180" s="104">
        <f t="shared" si="18"/>
        <v>0</v>
      </c>
    </row>
    <row r="181" spans="1:12" s="49" customFormat="1" ht="23.25" customHeight="1" x14ac:dyDescent="0.2">
      <c r="A181" s="777" t="s">
        <v>257</v>
      </c>
      <c r="B181" s="778"/>
      <c r="C181" s="183" t="s">
        <v>267</v>
      </c>
      <c r="D181" s="134">
        <f t="shared" si="16"/>
        <v>0</v>
      </c>
      <c r="E181" s="102"/>
      <c r="F181" s="109">
        <f t="shared" si="18"/>
        <v>0</v>
      </c>
      <c r="G181" s="109">
        <f t="shared" si="18"/>
        <v>0</v>
      </c>
      <c r="H181" s="109">
        <f t="shared" si="18"/>
        <v>0</v>
      </c>
      <c r="I181" s="109">
        <f t="shared" si="18"/>
        <v>0</v>
      </c>
      <c r="J181" s="102">
        <f t="shared" si="18"/>
        <v>0</v>
      </c>
      <c r="K181" s="102">
        <f t="shared" si="18"/>
        <v>0</v>
      </c>
      <c r="L181" s="104">
        <f t="shared" si="18"/>
        <v>0</v>
      </c>
    </row>
    <row r="182" spans="1:12" s="49" customFormat="1" ht="25.5" x14ac:dyDescent="0.2">
      <c r="A182" s="326"/>
      <c r="B182" s="356" t="s">
        <v>255</v>
      </c>
      <c r="C182" s="183" t="s">
        <v>256</v>
      </c>
      <c r="D182" s="134">
        <f t="shared" si="16"/>
        <v>0</v>
      </c>
      <c r="E182" s="102"/>
      <c r="F182" s="103"/>
      <c r="G182" s="102"/>
      <c r="H182" s="102"/>
      <c r="I182" s="103"/>
      <c r="J182" s="102"/>
      <c r="K182" s="103"/>
      <c r="L182" s="104"/>
    </row>
    <row r="183" spans="1:12" s="49" customFormat="1" ht="16.899999999999999" customHeight="1" x14ac:dyDescent="0.2">
      <c r="A183" s="357" t="s">
        <v>250</v>
      </c>
      <c r="B183" s="182"/>
      <c r="C183" s="183" t="s">
        <v>97</v>
      </c>
      <c r="D183" s="134">
        <f t="shared" si="16"/>
        <v>0</v>
      </c>
      <c r="E183" s="143"/>
      <c r="F183" s="143"/>
      <c r="G183" s="143"/>
      <c r="H183" s="143"/>
      <c r="I183" s="145"/>
      <c r="J183" s="143"/>
      <c r="K183" s="143"/>
      <c r="L183" s="150"/>
    </row>
    <row r="184" spans="1:12" s="49" customFormat="1" ht="16.899999999999999" customHeight="1" x14ac:dyDescent="0.2">
      <c r="A184" s="326" t="s">
        <v>0</v>
      </c>
      <c r="B184" s="322"/>
      <c r="C184" s="351" t="s">
        <v>326</v>
      </c>
      <c r="D184" s="134">
        <f t="shared" si="16"/>
        <v>0</v>
      </c>
      <c r="E184" s="143"/>
      <c r="F184" s="151">
        <f t="shared" ref="F184:L184" si="19">F185</f>
        <v>0</v>
      </c>
      <c r="G184" s="151">
        <f t="shared" si="19"/>
        <v>0</v>
      </c>
      <c r="H184" s="151">
        <f t="shared" si="19"/>
        <v>0</v>
      </c>
      <c r="I184" s="151">
        <f t="shared" si="19"/>
        <v>0</v>
      </c>
      <c r="J184" s="143">
        <f t="shared" si="19"/>
        <v>0</v>
      </c>
      <c r="K184" s="143">
        <f t="shared" si="19"/>
        <v>0</v>
      </c>
      <c r="L184" s="150">
        <f t="shared" si="19"/>
        <v>0</v>
      </c>
    </row>
    <row r="185" spans="1:12" s="49" customFormat="1" ht="16.899999999999999" customHeight="1" x14ac:dyDescent="0.2">
      <c r="A185" s="357"/>
      <c r="B185" s="322" t="s">
        <v>410</v>
      </c>
      <c r="C185" s="351" t="s">
        <v>327</v>
      </c>
      <c r="D185" s="134">
        <f t="shared" si="16"/>
        <v>0</v>
      </c>
      <c r="E185" s="143"/>
      <c r="F185" s="143"/>
      <c r="G185" s="143"/>
      <c r="H185" s="143"/>
      <c r="I185" s="145"/>
      <c r="J185" s="143"/>
      <c r="K185" s="143"/>
      <c r="L185" s="150"/>
    </row>
    <row r="186" spans="1:12" s="15" customFormat="1" x14ac:dyDescent="0.2">
      <c r="A186" s="348" t="s">
        <v>1</v>
      </c>
      <c r="B186" s="358"/>
      <c r="C186" s="351" t="s">
        <v>329</v>
      </c>
      <c r="D186" s="134">
        <f t="shared" si="16"/>
        <v>0</v>
      </c>
      <c r="E186" s="143"/>
      <c r="F186" s="151">
        <f t="shared" ref="F186:L186" si="20">F187</f>
        <v>0</v>
      </c>
      <c r="G186" s="151">
        <f t="shared" si="20"/>
        <v>0</v>
      </c>
      <c r="H186" s="151">
        <f t="shared" si="20"/>
        <v>0</v>
      </c>
      <c r="I186" s="151">
        <f t="shared" si="20"/>
        <v>0</v>
      </c>
      <c r="J186" s="143">
        <f t="shared" si="20"/>
        <v>0</v>
      </c>
      <c r="K186" s="143">
        <f t="shared" si="20"/>
        <v>0</v>
      </c>
      <c r="L186" s="150">
        <f t="shared" si="20"/>
        <v>0</v>
      </c>
    </row>
    <row r="187" spans="1:12" s="49" customFormat="1" x14ac:dyDescent="0.2">
      <c r="A187" s="348"/>
      <c r="B187" s="358" t="s">
        <v>27</v>
      </c>
      <c r="C187" s="351" t="s">
        <v>330</v>
      </c>
      <c r="D187" s="134">
        <f t="shared" si="16"/>
        <v>0</v>
      </c>
      <c r="E187" s="143"/>
      <c r="F187" s="143">
        <v>0</v>
      </c>
      <c r="G187" s="143"/>
      <c r="H187" s="143"/>
      <c r="I187" s="145"/>
      <c r="J187" s="143"/>
      <c r="K187" s="143"/>
      <c r="L187" s="150"/>
    </row>
    <row r="188" spans="1:12" s="59" customFormat="1" ht="39" customHeight="1" x14ac:dyDescent="0.2">
      <c r="A188" s="769" t="s">
        <v>464</v>
      </c>
      <c r="B188" s="770"/>
      <c r="C188" s="359"/>
      <c r="D188" s="134">
        <f t="shared" si="16"/>
        <v>0</v>
      </c>
      <c r="E188" s="152"/>
      <c r="F188" s="153">
        <f t="shared" ref="F188:L188" si="21">F264+F279</f>
        <v>0</v>
      </c>
      <c r="G188" s="153">
        <f t="shared" si="21"/>
        <v>0</v>
      </c>
      <c r="H188" s="153">
        <f t="shared" si="21"/>
        <v>0</v>
      </c>
      <c r="I188" s="153">
        <f t="shared" si="21"/>
        <v>0</v>
      </c>
      <c r="J188" s="152">
        <f t="shared" si="21"/>
        <v>0</v>
      </c>
      <c r="K188" s="152">
        <f t="shared" si="21"/>
        <v>0</v>
      </c>
      <c r="L188" s="375">
        <f t="shared" si="21"/>
        <v>0</v>
      </c>
    </row>
    <row r="189" spans="1:12" s="49" customFormat="1" ht="30" customHeight="1" x14ac:dyDescent="0.2">
      <c r="A189" s="733" t="s">
        <v>268</v>
      </c>
      <c r="B189" s="734"/>
      <c r="C189" s="323" t="s">
        <v>501</v>
      </c>
      <c r="D189" s="134">
        <f t="shared" si="16"/>
        <v>0</v>
      </c>
      <c r="E189" s="143"/>
      <c r="F189" s="143"/>
      <c r="G189" s="143"/>
      <c r="H189" s="143"/>
      <c r="I189" s="145"/>
      <c r="J189" s="143"/>
      <c r="K189" s="143"/>
      <c r="L189" s="150"/>
    </row>
    <row r="190" spans="1:12" s="49" customFormat="1" ht="18" customHeight="1" x14ac:dyDescent="0.2">
      <c r="A190" s="326" t="s">
        <v>440</v>
      </c>
      <c r="B190" s="322"/>
      <c r="C190" s="183" t="s">
        <v>130</v>
      </c>
      <c r="D190" s="134">
        <f t="shared" si="16"/>
        <v>0</v>
      </c>
      <c r="E190" s="143"/>
      <c r="F190" s="143"/>
      <c r="G190" s="143"/>
      <c r="H190" s="143"/>
      <c r="I190" s="145"/>
      <c r="J190" s="102"/>
      <c r="K190" s="103"/>
      <c r="L190" s="104"/>
    </row>
    <row r="191" spans="1:12" s="49" customFormat="1" ht="15" customHeight="1" x14ac:dyDescent="0.2">
      <c r="A191" s="324"/>
      <c r="B191" s="327" t="s">
        <v>269</v>
      </c>
      <c r="C191" s="183" t="s">
        <v>270</v>
      </c>
      <c r="D191" s="134">
        <f t="shared" si="16"/>
        <v>0</v>
      </c>
      <c r="E191" s="143"/>
      <c r="F191" s="143"/>
      <c r="G191" s="143"/>
      <c r="H191" s="143"/>
      <c r="I191" s="145"/>
      <c r="J191" s="102"/>
      <c r="K191" s="103"/>
      <c r="L191" s="104"/>
    </row>
    <row r="192" spans="1:12" s="49" customFormat="1" ht="30" customHeight="1" x14ac:dyDescent="0.2">
      <c r="A192" s="324"/>
      <c r="B192" s="228" t="s">
        <v>333</v>
      </c>
      <c r="C192" s="183" t="s">
        <v>334</v>
      </c>
      <c r="D192" s="134">
        <f t="shared" si="16"/>
        <v>0</v>
      </c>
      <c r="E192" s="143"/>
      <c r="F192" s="143"/>
      <c r="G192" s="143"/>
      <c r="H192" s="143"/>
      <c r="I192" s="145"/>
      <c r="J192" s="102"/>
      <c r="K192" s="103"/>
      <c r="L192" s="104"/>
    </row>
    <row r="193" spans="1:12" s="49" customFormat="1" ht="16.899999999999999" customHeight="1" x14ac:dyDescent="0.2">
      <c r="A193" s="324"/>
      <c r="B193" s="228" t="s">
        <v>499</v>
      </c>
      <c r="C193" s="183" t="s">
        <v>439</v>
      </c>
      <c r="D193" s="134">
        <f t="shared" si="16"/>
        <v>0</v>
      </c>
      <c r="E193" s="143"/>
      <c r="F193" s="143"/>
      <c r="G193" s="143"/>
      <c r="H193" s="143"/>
      <c r="I193" s="145"/>
      <c r="J193" s="102"/>
      <c r="K193" s="103"/>
      <c r="L193" s="104"/>
    </row>
    <row r="194" spans="1:12" s="49" customFormat="1" ht="17.25" customHeight="1" x14ac:dyDescent="0.2">
      <c r="A194" s="326" t="s">
        <v>335</v>
      </c>
      <c r="B194" s="327"/>
      <c r="C194" s="323" t="s">
        <v>502</v>
      </c>
      <c r="D194" s="134">
        <f t="shared" si="16"/>
        <v>0</v>
      </c>
      <c r="E194" s="143"/>
      <c r="F194" s="143"/>
      <c r="G194" s="143"/>
      <c r="H194" s="143"/>
      <c r="I194" s="145"/>
      <c r="J194" s="143"/>
      <c r="K194" s="143"/>
      <c r="L194" s="150"/>
    </row>
    <row r="195" spans="1:12" s="49" customFormat="1" ht="30.6" customHeight="1" x14ac:dyDescent="0.2">
      <c r="A195" s="775" t="s">
        <v>138</v>
      </c>
      <c r="B195" s="776"/>
      <c r="C195" s="183" t="s">
        <v>336</v>
      </c>
      <c r="D195" s="134">
        <f t="shared" si="16"/>
        <v>0</v>
      </c>
      <c r="E195" s="143"/>
      <c r="F195" s="143"/>
      <c r="G195" s="143"/>
      <c r="H195" s="143"/>
      <c r="I195" s="145"/>
      <c r="J195" s="102"/>
      <c r="K195" s="103"/>
      <c r="L195" s="104"/>
    </row>
    <row r="196" spans="1:12" s="49" customFormat="1" ht="15.6" customHeight="1" x14ac:dyDescent="0.2">
      <c r="A196" s="326"/>
      <c r="B196" s="338" t="s">
        <v>271</v>
      </c>
      <c r="C196" s="183" t="s">
        <v>272</v>
      </c>
      <c r="D196" s="134">
        <f t="shared" si="16"/>
        <v>0</v>
      </c>
      <c r="E196" s="143"/>
      <c r="F196" s="143"/>
      <c r="G196" s="143"/>
      <c r="H196" s="143"/>
      <c r="I196" s="145"/>
      <c r="J196" s="102"/>
      <c r="K196" s="103"/>
      <c r="L196" s="104"/>
    </row>
    <row r="197" spans="1:12" s="49" customFormat="1" ht="15.6" customHeight="1" x14ac:dyDescent="0.2">
      <c r="A197" s="326"/>
      <c r="B197" s="338" t="s">
        <v>136</v>
      </c>
      <c r="C197" s="183" t="s">
        <v>137</v>
      </c>
      <c r="D197" s="134">
        <f t="shared" si="16"/>
        <v>0</v>
      </c>
      <c r="E197" s="143"/>
      <c r="F197" s="143"/>
      <c r="G197" s="143"/>
      <c r="H197" s="143"/>
      <c r="I197" s="145"/>
      <c r="J197" s="102"/>
      <c r="K197" s="103"/>
      <c r="L197" s="104"/>
    </row>
    <row r="198" spans="1:12" s="49" customFormat="1" ht="15.6" customHeight="1" x14ac:dyDescent="0.2">
      <c r="A198" s="326"/>
      <c r="B198" s="338" t="s">
        <v>273</v>
      </c>
      <c r="C198" s="183" t="s">
        <v>416</v>
      </c>
      <c r="D198" s="134">
        <f t="shared" si="16"/>
        <v>0</v>
      </c>
      <c r="E198" s="143"/>
      <c r="F198" s="143"/>
      <c r="G198" s="143"/>
      <c r="H198" s="143"/>
      <c r="I198" s="145"/>
      <c r="J198" s="102"/>
      <c r="K198" s="103"/>
      <c r="L198" s="104"/>
    </row>
    <row r="199" spans="1:12" s="49" customFormat="1" ht="15.6" customHeight="1" x14ac:dyDescent="0.2">
      <c r="A199" s="326"/>
      <c r="B199" s="338" t="s">
        <v>417</v>
      </c>
      <c r="C199" s="183" t="s">
        <v>418</v>
      </c>
      <c r="D199" s="134">
        <f t="shared" si="16"/>
        <v>0</v>
      </c>
      <c r="E199" s="143"/>
      <c r="F199" s="143"/>
      <c r="G199" s="143"/>
      <c r="H199" s="143"/>
      <c r="I199" s="145"/>
      <c r="J199" s="102"/>
      <c r="K199" s="103"/>
      <c r="L199" s="104"/>
    </row>
    <row r="200" spans="1:12" s="49" customFormat="1" ht="15.6" customHeight="1" x14ac:dyDescent="0.2">
      <c r="A200" s="326"/>
      <c r="B200" s="338" t="s">
        <v>419</v>
      </c>
      <c r="C200" s="183" t="s">
        <v>420</v>
      </c>
      <c r="D200" s="134">
        <f t="shared" si="16"/>
        <v>0</v>
      </c>
      <c r="E200" s="143"/>
      <c r="F200" s="143"/>
      <c r="G200" s="143"/>
      <c r="H200" s="143"/>
      <c r="I200" s="145"/>
      <c r="J200" s="102"/>
      <c r="K200" s="103"/>
      <c r="L200" s="104"/>
    </row>
    <row r="201" spans="1:12" s="49" customFormat="1" ht="15.6" customHeight="1" x14ac:dyDescent="0.2">
      <c r="A201" s="326"/>
      <c r="B201" s="338" t="s">
        <v>246</v>
      </c>
      <c r="C201" s="183" t="s">
        <v>245</v>
      </c>
      <c r="D201" s="134">
        <f t="shared" si="16"/>
        <v>0</v>
      </c>
      <c r="E201" s="143"/>
      <c r="F201" s="143"/>
      <c r="G201" s="143"/>
      <c r="H201" s="143"/>
      <c r="I201" s="145"/>
      <c r="J201" s="102"/>
      <c r="K201" s="103"/>
      <c r="L201" s="104"/>
    </row>
    <row r="202" spans="1:12" s="49" customFormat="1" ht="15.6" customHeight="1" x14ac:dyDescent="0.2">
      <c r="A202" s="347"/>
      <c r="B202" s="338" t="s">
        <v>421</v>
      </c>
      <c r="C202" s="183" t="s">
        <v>422</v>
      </c>
      <c r="D202" s="134">
        <f t="shared" si="16"/>
        <v>0</v>
      </c>
      <c r="E202" s="143"/>
      <c r="F202" s="143"/>
      <c r="G202" s="143"/>
      <c r="H202" s="143"/>
      <c r="I202" s="145"/>
      <c r="J202" s="102"/>
      <c r="K202" s="103"/>
      <c r="L202" s="104"/>
    </row>
    <row r="203" spans="1:12" s="49" customFormat="1" ht="15.6" customHeight="1" x14ac:dyDescent="0.2">
      <c r="A203" s="347"/>
      <c r="B203" s="338" t="s">
        <v>423</v>
      </c>
      <c r="C203" s="183" t="s">
        <v>424</v>
      </c>
      <c r="D203" s="134">
        <f t="shared" si="16"/>
        <v>0</v>
      </c>
      <c r="E203" s="143"/>
      <c r="F203" s="143"/>
      <c r="G203" s="143"/>
      <c r="H203" s="143"/>
      <c r="I203" s="145"/>
      <c r="J203" s="102"/>
      <c r="K203" s="103"/>
      <c r="L203" s="104"/>
    </row>
    <row r="204" spans="1:12" s="49" customFormat="1" ht="15.6" customHeight="1" x14ac:dyDescent="0.2">
      <c r="A204" s="347"/>
      <c r="B204" s="327" t="s">
        <v>141</v>
      </c>
      <c r="C204" s="183" t="s">
        <v>142</v>
      </c>
      <c r="D204" s="134">
        <f t="shared" si="16"/>
        <v>0</v>
      </c>
      <c r="E204" s="143"/>
      <c r="F204" s="143"/>
      <c r="G204" s="143"/>
      <c r="H204" s="143"/>
      <c r="I204" s="145"/>
      <c r="J204" s="102"/>
      <c r="K204" s="103"/>
      <c r="L204" s="104"/>
    </row>
    <row r="205" spans="1:12" s="49" customFormat="1" ht="15.6" customHeight="1" x14ac:dyDescent="0.2">
      <c r="A205" s="347"/>
      <c r="B205" s="327" t="s">
        <v>143</v>
      </c>
      <c r="C205" s="183" t="s">
        <v>144</v>
      </c>
      <c r="D205" s="134">
        <f t="shared" si="16"/>
        <v>0</v>
      </c>
      <c r="E205" s="143"/>
      <c r="F205" s="143"/>
      <c r="G205" s="143"/>
      <c r="H205" s="143"/>
      <c r="I205" s="145"/>
      <c r="J205" s="102"/>
      <c r="K205" s="103"/>
      <c r="L205" s="104"/>
    </row>
    <row r="206" spans="1:12" s="49" customFormat="1" ht="15.6" customHeight="1" x14ac:dyDescent="0.2">
      <c r="A206" s="347"/>
      <c r="B206" s="327" t="s">
        <v>244</v>
      </c>
      <c r="C206" s="183" t="s">
        <v>243</v>
      </c>
      <c r="D206" s="134">
        <f t="shared" si="16"/>
        <v>0</v>
      </c>
      <c r="E206" s="143"/>
      <c r="F206" s="143"/>
      <c r="G206" s="143"/>
      <c r="H206" s="143"/>
      <c r="I206" s="145"/>
      <c r="J206" s="102"/>
      <c r="K206" s="103"/>
      <c r="L206" s="104"/>
    </row>
    <row r="207" spans="1:12" s="49" customFormat="1" ht="49.15" customHeight="1" x14ac:dyDescent="0.2">
      <c r="A207" s="773" t="s">
        <v>62</v>
      </c>
      <c r="B207" s="774"/>
      <c r="C207" s="360">
        <v>56</v>
      </c>
      <c r="D207" s="134">
        <f t="shared" ref="D207:D270" si="22">F207+G207+H207+I207</f>
        <v>0</v>
      </c>
      <c r="E207" s="143"/>
      <c r="F207" s="143"/>
      <c r="G207" s="143"/>
      <c r="H207" s="143"/>
      <c r="I207" s="145"/>
      <c r="J207" s="143"/>
      <c r="K207" s="143"/>
      <c r="L207" s="150"/>
    </row>
    <row r="208" spans="1:12" s="49" customFormat="1" ht="29.45" customHeight="1" x14ac:dyDescent="0.2">
      <c r="A208" s="771" t="s">
        <v>99</v>
      </c>
      <c r="B208" s="772"/>
      <c r="C208" s="183" t="s">
        <v>159</v>
      </c>
      <c r="D208" s="134">
        <f t="shared" si="22"/>
        <v>0</v>
      </c>
      <c r="E208" s="143"/>
      <c r="F208" s="143"/>
      <c r="G208" s="143"/>
      <c r="H208" s="143"/>
      <c r="I208" s="145"/>
      <c r="J208" s="102"/>
      <c r="K208" s="103"/>
      <c r="L208" s="104"/>
    </row>
    <row r="209" spans="1:12" s="49" customFormat="1" ht="15" customHeight="1" x14ac:dyDescent="0.2">
      <c r="A209" s="348"/>
      <c r="B209" s="231" t="s">
        <v>349</v>
      </c>
      <c r="C209" s="361" t="s">
        <v>160</v>
      </c>
      <c r="D209" s="134">
        <f t="shared" si="22"/>
        <v>0</v>
      </c>
      <c r="E209" s="143"/>
      <c r="F209" s="143"/>
      <c r="G209" s="143"/>
      <c r="H209" s="143"/>
      <c r="I209" s="145"/>
      <c r="J209" s="102"/>
      <c r="K209" s="103"/>
      <c r="L209" s="104"/>
    </row>
    <row r="210" spans="1:12" s="49" customFormat="1" ht="15" customHeight="1" x14ac:dyDescent="0.2">
      <c r="A210" s="348"/>
      <c r="B210" s="231" t="s">
        <v>350</v>
      </c>
      <c r="C210" s="361" t="s">
        <v>161</v>
      </c>
      <c r="D210" s="134">
        <f t="shared" si="22"/>
        <v>0</v>
      </c>
      <c r="E210" s="143"/>
      <c r="F210" s="143"/>
      <c r="G210" s="143"/>
      <c r="H210" s="143"/>
      <c r="I210" s="145"/>
      <c r="J210" s="102"/>
      <c r="K210" s="103"/>
      <c r="L210" s="104"/>
    </row>
    <row r="211" spans="1:12" s="49" customFormat="1" ht="15" customHeight="1" x14ac:dyDescent="0.2">
      <c r="A211" s="348"/>
      <c r="B211" s="231" t="s">
        <v>351</v>
      </c>
      <c r="C211" s="361" t="s">
        <v>162</v>
      </c>
      <c r="D211" s="134">
        <f t="shared" si="22"/>
        <v>0</v>
      </c>
      <c r="E211" s="143"/>
      <c r="F211" s="143"/>
      <c r="G211" s="143"/>
      <c r="H211" s="143"/>
      <c r="I211" s="145"/>
      <c r="J211" s="102"/>
      <c r="K211" s="103"/>
      <c r="L211" s="104"/>
    </row>
    <row r="212" spans="1:12" s="49" customFormat="1" ht="15" customHeight="1" x14ac:dyDescent="0.2">
      <c r="A212" s="771" t="s">
        <v>100</v>
      </c>
      <c r="B212" s="772"/>
      <c r="C212" s="361" t="s">
        <v>489</v>
      </c>
      <c r="D212" s="134">
        <f t="shared" si="22"/>
        <v>0</v>
      </c>
      <c r="E212" s="143"/>
      <c r="F212" s="143"/>
      <c r="G212" s="143"/>
      <c r="H212" s="143"/>
      <c r="I212" s="145"/>
      <c r="J212" s="102"/>
      <c r="K212" s="103"/>
      <c r="L212" s="104"/>
    </row>
    <row r="213" spans="1:12" s="49" customFormat="1" ht="15" customHeight="1" x14ac:dyDescent="0.2">
      <c r="A213" s="348"/>
      <c r="B213" s="231" t="s">
        <v>349</v>
      </c>
      <c r="C213" s="361" t="s">
        <v>163</v>
      </c>
      <c r="D213" s="134">
        <f t="shared" si="22"/>
        <v>0</v>
      </c>
      <c r="E213" s="143"/>
      <c r="F213" s="143"/>
      <c r="G213" s="143"/>
      <c r="H213" s="143"/>
      <c r="I213" s="145"/>
      <c r="J213" s="102"/>
      <c r="K213" s="103"/>
      <c r="L213" s="104"/>
    </row>
    <row r="214" spans="1:12" s="49" customFormat="1" ht="15" customHeight="1" x14ac:dyDescent="0.2">
      <c r="A214" s="348"/>
      <c r="B214" s="231" t="s">
        <v>350</v>
      </c>
      <c r="C214" s="361" t="s">
        <v>164</v>
      </c>
      <c r="D214" s="134">
        <f t="shared" si="22"/>
        <v>0</v>
      </c>
      <c r="E214" s="143"/>
      <c r="F214" s="143"/>
      <c r="G214" s="143"/>
      <c r="H214" s="143"/>
      <c r="I214" s="145"/>
      <c r="J214" s="102"/>
      <c r="K214" s="103"/>
      <c r="L214" s="104"/>
    </row>
    <row r="215" spans="1:12" s="49" customFormat="1" ht="15" customHeight="1" x14ac:dyDescent="0.2">
      <c r="A215" s="348"/>
      <c r="B215" s="231" t="s">
        <v>352</v>
      </c>
      <c r="C215" s="361" t="s">
        <v>165</v>
      </c>
      <c r="D215" s="134">
        <f t="shared" si="22"/>
        <v>0</v>
      </c>
      <c r="E215" s="143"/>
      <c r="F215" s="143"/>
      <c r="G215" s="143"/>
      <c r="H215" s="143"/>
      <c r="I215" s="145"/>
      <c r="J215" s="102"/>
      <c r="K215" s="103"/>
      <c r="L215" s="104"/>
    </row>
    <row r="216" spans="1:12" s="49" customFormat="1" ht="15" customHeight="1" x14ac:dyDescent="0.2">
      <c r="A216" s="771" t="s">
        <v>101</v>
      </c>
      <c r="B216" s="772"/>
      <c r="C216" s="361" t="s">
        <v>166</v>
      </c>
      <c r="D216" s="134">
        <f t="shared" si="22"/>
        <v>0</v>
      </c>
      <c r="E216" s="143"/>
      <c r="F216" s="143"/>
      <c r="G216" s="143"/>
      <c r="H216" s="143"/>
      <c r="I216" s="145"/>
      <c r="J216" s="102"/>
      <c r="K216" s="103"/>
      <c r="L216" s="104"/>
    </row>
    <row r="217" spans="1:12" s="49" customFormat="1" ht="15" customHeight="1" x14ac:dyDescent="0.2">
      <c r="A217" s="348"/>
      <c r="B217" s="231" t="s">
        <v>349</v>
      </c>
      <c r="C217" s="361" t="s">
        <v>167</v>
      </c>
      <c r="D217" s="134">
        <f t="shared" si="22"/>
        <v>0</v>
      </c>
      <c r="E217" s="143"/>
      <c r="F217" s="143"/>
      <c r="G217" s="143"/>
      <c r="H217" s="143"/>
      <c r="I217" s="145"/>
      <c r="J217" s="102"/>
      <c r="K217" s="103"/>
      <c r="L217" s="104"/>
    </row>
    <row r="218" spans="1:12" s="49" customFormat="1" ht="15" customHeight="1" x14ac:dyDescent="0.2">
      <c r="A218" s="348"/>
      <c r="B218" s="231" t="s">
        <v>350</v>
      </c>
      <c r="C218" s="361" t="s">
        <v>168</v>
      </c>
      <c r="D218" s="134">
        <f t="shared" si="22"/>
        <v>0</v>
      </c>
      <c r="E218" s="143"/>
      <c r="F218" s="143"/>
      <c r="G218" s="143"/>
      <c r="H218" s="143"/>
      <c r="I218" s="145"/>
      <c r="J218" s="102"/>
      <c r="K218" s="103"/>
      <c r="L218" s="104"/>
    </row>
    <row r="219" spans="1:12" s="49" customFormat="1" ht="15" customHeight="1" x14ac:dyDescent="0.2">
      <c r="A219" s="348"/>
      <c r="B219" s="231" t="s">
        <v>351</v>
      </c>
      <c r="C219" s="361" t="s">
        <v>169</v>
      </c>
      <c r="D219" s="134">
        <f t="shared" si="22"/>
        <v>0</v>
      </c>
      <c r="E219" s="143"/>
      <c r="F219" s="143"/>
      <c r="G219" s="143"/>
      <c r="H219" s="143"/>
      <c r="I219" s="145"/>
      <c r="J219" s="102"/>
      <c r="K219" s="103"/>
      <c r="L219" s="104"/>
    </row>
    <row r="220" spans="1:12" s="49" customFormat="1" ht="34.15" customHeight="1" x14ac:dyDescent="0.2">
      <c r="A220" s="771" t="s">
        <v>94</v>
      </c>
      <c r="B220" s="772"/>
      <c r="C220" s="361" t="s">
        <v>170</v>
      </c>
      <c r="D220" s="134">
        <f t="shared" si="22"/>
        <v>0</v>
      </c>
      <c r="E220" s="143"/>
      <c r="F220" s="143"/>
      <c r="G220" s="143"/>
      <c r="H220" s="143"/>
      <c r="I220" s="145"/>
      <c r="J220" s="102"/>
      <c r="K220" s="103"/>
      <c r="L220" s="104"/>
    </row>
    <row r="221" spans="1:12" s="49" customFormat="1" ht="15" customHeight="1" x14ac:dyDescent="0.2">
      <c r="A221" s="348"/>
      <c r="B221" s="231" t="s">
        <v>349</v>
      </c>
      <c r="C221" s="361" t="s">
        <v>171</v>
      </c>
      <c r="D221" s="134">
        <f t="shared" si="22"/>
        <v>0</v>
      </c>
      <c r="E221" s="143"/>
      <c r="F221" s="143"/>
      <c r="G221" s="143"/>
      <c r="H221" s="143"/>
      <c r="I221" s="145"/>
      <c r="J221" s="102"/>
      <c r="K221" s="103"/>
      <c r="L221" s="104"/>
    </row>
    <row r="222" spans="1:12" s="49" customFormat="1" ht="15" customHeight="1" x14ac:dyDescent="0.2">
      <c r="A222" s="348"/>
      <c r="B222" s="231" t="s">
        <v>350</v>
      </c>
      <c r="C222" s="361" t="s">
        <v>172</v>
      </c>
      <c r="D222" s="134">
        <f t="shared" si="22"/>
        <v>0</v>
      </c>
      <c r="E222" s="143"/>
      <c r="F222" s="143"/>
      <c r="G222" s="143"/>
      <c r="H222" s="143"/>
      <c r="I222" s="145"/>
      <c r="J222" s="102"/>
      <c r="K222" s="103"/>
      <c r="L222" s="104"/>
    </row>
    <row r="223" spans="1:12" s="49" customFormat="1" ht="15" customHeight="1" x14ac:dyDescent="0.2">
      <c r="A223" s="348"/>
      <c r="B223" s="231" t="s">
        <v>351</v>
      </c>
      <c r="C223" s="361" t="s">
        <v>173</v>
      </c>
      <c r="D223" s="134">
        <f t="shared" si="22"/>
        <v>0</v>
      </c>
      <c r="E223" s="143"/>
      <c r="F223" s="143"/>
      <c r="G223" s="143"/>
      <c r="H223" s="143"/>
      <c r="I223" s="145"/>
      <c r="J223" s="102"/>
      <c r="K223" s="103"/>
      <c r="L223" s="104"/>
    </row>
    <row r="224" spans="1:12" s="49" customFormat="1" ht="30.75" customHeight="1" x14ac:dyDescent="0.2">
      <c r="A224" s="771" t="s">
        <v>110</v>
      </c>
      <c r="B224" s="772"/>
      <c r="C224" s="361" t="s">
        <v>174</v>
      </c>
      <c r="D224" s="134">
        <f t="shared" si="22"/>
        <v>0</v>
      </c>
      <c r="E224" s="143"/>
      <c r="F224" s="143"/>
      <c r="G224" s="143"/>
      <c r="H224" s="143"/>
      <c r="I224" s="145"/>
      <c r="J224" s="102"/>
      <c r="K224" s="103"/>
      <c r="L224" s="104"/>
    </row>
    <row r="225" spans="1:12" s="49" customFormat="1" ht="15" customHeight="1" x14ac:dyDescent="0.2">
      <c r="A225" s="348"/>
      <c r="B225" s="231" t="s">
        <v>349</v>
      </c>
      <c r="C225" s="361" t="s">
        <v>175</v>
      </c>
      <c r="D225" s="134">
        <f t="shared" si="22"/>
        <v>0</v>
      </c>
      <c r="E225" s="143"/>
      <c r="F225" s="143"/>
      <c r="G225" s="143"/>
      <c r="H225" s="143"/>
      <c r="I225" s="145"/>
      <c r="J225" s="102"/>
      <c r="K225" s="103"/>
      <c r="L225" s="104"/>
    </row>
    <row r="226" spans="1:12" s="49" customFormat="1" ht="15" customHeight="1" x14ac:dyDescent="0.2">
      <c r="A226" s="348"/>
      <c r="B226" s="231" t="s">
        <v>350</v>
      </c>
      <c r="C226" s="361" t="s">
        <v>176</v>
      </c>
      <c r="D226" s="134">
        <f t="shared" si="22"/>
        <v>0</v>
      </c>
      <c r="E226" s="143"/>
      <c r="F226" s="143"/>
      <c r="G226" s="143"/>
      <c r="H226" s="143"/>
      <c r="I226" s="145"/>
      <c r="J226" s="102"/>
      <c r="K226" s="103"/>
      <c r="L226" s="104"/>
    </row>
    <row r="227" spans="1:12" s="49" customFormat="1" ht="15" customHeight="1" x14ac:dyDescent="0.2">
      <c r="A227" s="348"/>
      <c r="B227" s="231" t="s">
        <v>351</v>
      </c>
      <c r="C227" s="361" t="s">
        <v>177</v>
      </c>
      <c r="D227" s="134">
        <f t="shared" si="22"/>
        <v>0</v>
      </c>
      <c r="E227" s="143"/>
      <c r="F227" s="143"/>
      <c r="G227" s="143"/>
      <c r="H227" s="143"/>
      <c r="I227" s="145"/>
      <c r="J227" s="102"/>
      <c r="K227" s="103"/>
      <c r="L227" s="104"/>
    </row>
    <row r="228" spans="1:12" s="49" customFormat="1" ht="29.25" customHeight="1" x14ac:dyDescent="0.2">
      <c r="A228" s="771" t="s">
        <v>111</v>
      </c>
      <c r="B228" s="772"/>
      <c r="C228" s="361" t="s">
        <v>178</v>
      </c>
      <c r="D228" s="134">
        <f t="shared" si="22"/>
        <v>0</v>
      </c>
      <c r="E228" s="143"/>
      <c r="F228" s="143"/>
      <c r="G228" s="143"/>
      <c r="H228" s="143"/>
      <c r="I228" s="145"/>
      <c r="J228" s="102"/>
      <c r="K228" s="103"/>
      <c r="L228" s="104"/>
    </row>
    <row r="229" spans="1:12" s="49" customFormat="1" ht="15" customHeight="1" x14ac:dyDescent="0.2">
      <c r="A229" s="348"/>
      <c r="B229" s="231" t="s">
        <v>349</v>
      </c>
      <c r="C229" s="361" t="s">
        <v>179</v>
      </c>
      <c r="D229" s="134">
        <f t="shared" si="22"/>
        <v>0</v>
      </c>
      <c r="E229" s="143"/>
      <c r="F229" s="143"/>
      <c r="G229" s="143"/>
      <c r="H229" s="143"/>
      <c r="I229" s="145"/>
      <c r="J229" s="102"/>
      <c r="K229" s="103"/>
      <c r="L229" s="104"/>
    </row>
    <row r="230" spans="1:12" s="49" customFormat="1" ht="15" customHeight="1" x14ac:dyDescent="0.2">
      <c r="A230" s="348"/>
      <c r="B230" s="231" t="s">
        <v>350</v>
      </c>
      <c r="C230" s="361" t="s">
        <v>180</v>
      </c>
      <c r="D230" s="134">
        <f t="shared" si="22"/>
        <v>0</v>
      </c>
      <c r="E230" s="143"/>
      <c r="F230" s="143"/>
      <c r="G230" s="143"/>
      <c r="H230" s="143"/>
      <c r="I230" s="145"/>
      <c r="J230" s="102"/>
      <c r="K230" s="103"/>
      <c r="L230" s="104"/>
    </row>
    <row r="231" spans="1:12" s="49" customFormat="1" ht="15" customHeight="1" x14ac:dyDescent="0.2">
      <c r="A231" s="348"/>
      <c r="B231" s="231" t="s">
        <v>351</v>
      </c>
      <c r="C231" s="361" t="s">
        <v>238</v>
      </c>
      <c r="D231" s="134">
        <f t="shared" si="22"/>
        <v>0</v>
      </c>
      <c r="E231" s="143"/>
      <c r="F231" s="143"/>
      <c r="G231" s="143"/>
      <c r="H231" s="143"/>
      <c r="I231" s="145"/>
      <c r="J231" s="102"/>
      <c r="K231" s="103"/>
      <c r="L231" s="104"/>
    </row>
    <row r="232" spans="1:12" s="49" customFormat="1" ht="31.15" customHeight="1" x14ac:dyDescent="0.2">
      <c r="A232" s="771" t="s">
        <v>112</v>
      </c>
      <c r="B232" s="772"/>
      <c r="C232" s="361" t="s">
        <v>239</v>
      </c>
      <c r="D232" s="134">
        <f t="shared" si="22"/>
        <v>0</v>
      </c>
      <c r="E232" s="143"/>
      <c r="F232" s="143"/>
      <c r="G232" s="143"/>
      <c r="H232" s="143"/>
      <c r="I232" s="145"/>
      <c r="J232" s="102"/>
      <c r="K232" s="103"/>
      <c r="L232" s="104"/>
    </row>
    <row r="233" spans="1:12" s="49" customFormat="1" ht="15" customHeight="1" x14ac:dyDescent="0.2">
      <c r="A233" s="348"/>
      <c r="B233" s="231" t="s">
        <v>349</v>
      </c>
      <c r="C233" s="361" t="s">
        <v>240</v>
      </c>
      <c r="D233" s="134">
        <f t="shared" si="22"/>
        <v>0</v>
      </c>
      <c r="E233" s="143"/>
      <c r="F233" s="143"/>
      <c r="G233" s="143"/>
      <c r="H233" s="143"/>
      <c r="I233" s="145"/>
      <c r="J233" s="102"/>
      <c r="K233" s="103"/>
      <c r="L233" s="104"/>
    </row>
    <row r="234" spans="1:12" s="49" customFormat="1" ht="15" customHeight="1" x14ac:dyDescent="0.2">
      <c r="A234" s="348"/>
      <c r="B234" s="231" t="s">
        <v>350</v>
      </c>
      <c r="C234" s="361" t="s">
        <v>241</v>
      </c>
      <c r="D234" s="134">
        <f t="shared" si="22"/>
        <v>0</v>
      </c>
      <c r="E234" s="143"/>
      <c r="F234" s="143"/>
      <c r="G234" s="143"/>
      <c r="H234" s="143"/>
      <c r="I234" s="145"/>
      <c r="J234" s="102"/>
      <c r="K234" s="103"/>
      <c r="L234" s="104"/>
    </row>
    <row r="235" spans="1:12" s="49" customFormat="1" ht="15" customHeight="1" x14ac:dyDescent="0.2">
      <c r="A235" s="348"/>
      <c r="B235" s="231" t="s">
        <v>351</v>
      </c>
      <c r="C235" s="361" t="s">
        <v>242</v>
      </c>
      <c r="D235" s="134">
        <f t="shared" si="22"/>
        <v>0</v>
      </c>
      <c r="E235" s="143"/>
      <c r="F235" s="143"/>
      <c r="G235" s="143"/>
      <c r="H235" s="143"/>
      <c r="I235" s="145"/>
      <c r="J235" s="102"/>
      <c r="K235" s="103"/>
      <c r="L235" s="104"/>
    </row>
    <row r="236" spans="1:12" s="49" customFormat="1" ht="33" customHeight="1" x14ac:dyDescent="0.2">
      <c r="A236" s="779" t="s">
        <v>113</v>
      </c>
      <c r="B236" s="780"/>
      <c r="C236" s="361" t="s">
        <v>506</v>
      </c>
      <c r="D236" s="134">
        <f t="shared" si="22"/>
        <v>0</v>
      </c>
      <c r="E236" s="143"/>
      <c r="F236" s="143"/>
      <c r="G236" s="143"/>
      <c r="H236" s="143"/>
      <c r="I236" s="145"/>
      <c r="J236" s="102"/>
      <c r="K236" s="103"/>
      <c r="L236" s="104"/>
    </row>
    <row r="237" spans="1:12" s="49" customFormat="1" ht="15" customHeight="1" x14ac:dyDescent="0.2">
      <c r="A237" s="362"/>
      <c r="B237" s="231" t="s">
        <v>349</v>
      </c>
      <c r="C237" s="361" t="s">
        <v>507</v>
      </c>
      <c r="D237" s="134">
        <f t="shared" si="22"/>
        <v>0</v>
      </c>
      <c r="E237" s="143"/>
      <c r="F237" s="143"/>
      <c r="G237" s="143"/>
      <c r="H237" s="143"/>
      <c r="I237" s="145"/>
      <c r="J237" s="102"/>
      <c r="K237" s="103"/>
      <c r="L237" s="104"/>
    </row>
    <row r="238" spans="1:12" s="49" customFormat="1" ht="15" customHeight="1" x14ac:dyDescent="0.2">
      <c r="A238" s="362"/>
      <c r="B238" s="231" t="s">
        <v>350</v>
      </c>
      <c r="C238" s="361" t="s">
        <v>114</v>
      </c>
      <c r="D238" s="134">
        <f t="shared" si="22"/>
        <v>0</v>
      </c>
      <c r="E238" s="143"/>
      <c r="F238" s="143"/>
      <c r="G238" s="143"/>
      <c r="H238" s="143"/>
      <c r="I238" s="145"/>
      <c r="J238" s="102"/>
      <c r="K238" s="103"/>
      <c r="L238" s="104"/>
    </row>
    <row r="239" spans="1:12" s="49" customFormat="1" ht="15" customHeight="1" x14ac:dyDescent="0.2">
      <c r="A239" s="362"/>
      <c r="B239" s="231" t="s">
        <v>351</v>
      </c>
      <c r="C239" s="361" t="s">
        <v>146</v>
      </c>
      <c r="D239" s="134">
        <f t="shared" si="22"/>
        <v>0</v>
      </c>
      <c r="E239" s="143"/>
      <c r="F239" s="143"/>
      <c r="G239" s="143"/>
      <c r="H239" s="143"/>
      <c r="I239" s="145"/>
      <c r="J239" s="102"/>
      <c r="K239" s="103"/>
      <c r="L239" s="104"/>
    </row>
    <row r="240" spans="1:12" s="49" customFormat="1" ht="15" customHeight="1" x14ac:dyDescent="0.2">
      <c r="A240" s="779" t="s">
        <v>95</v>
      </c>
      <c r="B240" s="780"/>
      <c r="C240" s="361" t="s">
        <v>147</v>
      </c>
      <c r="D240" s="134">
        <f t="shared" si="22"/>
        <v>0</v>
      </c>
      <c r="E240" s="143"/>
      <c r="F240" s="143"/>
      <c r="G240" s="143"/>
      <c r="H240" s="143"/>
      <c r="I240" s="145"/>
      <c r="J240" s="102"/>
      <c r="K240" s="103"/>
      <c r="L240" s="104"/>
    </row>
    <row r="241" spans="1:12" s="49" customFormat="1" ht="15" customHeight="1" x14ac:dyDescent="0.2">
      <c r="A241" s="362"/>
      <c r="B241" s="231" t="s">
        <v>349</v>
      </c>
      <c r="C241" s="361" t="s">
        <v>148</v>
      </c>
      <c r="D241" s="134">
        <f t="shared" si="22"/>
        <v>0</v>
      </c>
      <c r="E241" s="143"/>
      <c r="F241" s="143"/>
      <c r="G241" s="143"/>
      <c r="H241" s="143"/>
      <c r="I241" s="145"/>
      <c r="J241" s="102"/>
      <c r="K241" s="103"/>
      <c r="L241" s="104"/>
    </row>
    <row r="242" spans="1:12" s="49" customFormat="1" ht="15" customHeight="1" x14ac:dyDescent="0.2">
      <c r="A242" s="362"/>
      <c r="B242" s="231" t="s">
        <v>350</v>
      </c>
      <c r="C242" s="361" t="s">
        <v>149</v>
      </c>
      <c r="D242" s="134">
        <f t="shared" si="22"/>
        <v>0</v>
      </c>
      <c r="E242" s="143"/>
      <c r="F242" s="143"/>
      <c r="G242" s="143"/>
      <c r="H242" s="143"/>
      <c r="I242" s="145"/>
      <c r="J242" s="102"/>
      <c r="K242" s="103"/>
      <c r="L242" s="104"/>
    </row>
    <row r="243" spans="1:12" s="49" customFormat="1" ht="15" customHeight="1" x14ac:dyDescent="0.2">
      <c r="A243" s="362"/>
      <c r="B243" s="231" t="s">
        <v>351</v>
      </c>
      <c r="C243" s="361" t="s">
        <v>432</v>
      </c>
      <c r="D243" s="134">
        <f t="shared" si="22"/>
        <v>0</v>
      </c>
      <c r="E243" s="143"/>
      <c r="F243" s="143"/>
      <c r="G243" s="143"/>
      <c r="H243" s="143"/>
      <c r="I243" s="145"/>
      <c r="J243" s="102"/>
      <c r="K243" s="103"/>
      <c r="L243" s="104"/>
    </row>
    <row r="244" spans="1:12" s="49" customFormat="1" ht="15" customHeight="1" x14ac:dyDescent="0.2">
      <c r="A244" s="781" t="s">
        <v>96</v>
      </c>
      <c r="B244" s="782"/>
      <c r="C244" s="361" t="s">
        <v>433</v>
      </c>
      <c r="D244" s="134">
        <f t="shared" si="22"/>
        <v>0</v>
      </c>
      <c r="E244" s="143"/>
      <c r="F244" s="143"/>
      <c r="G244" s="143"/>
      <c r="H244" s="143"/>
      <c r="I244" s="145"/>
      <c r="J244" s="102"/>
      <c r="K244" s="103"/>
      <c r="L244" s="104"/>
    </row>
    <row r="245" spans="1:12" s="49" customFormat="1" ht="15" customHeight="1" x14ac:dyDescent="0.2">
      <c r="A245" s="363"/>
      <c r="B245" s="231" t="s">
        <v>349</v>
      </c>
      <c r="C245" s="361" t="s">
        <v>434</v>
      </c>
      <c r="D245" s="134">
        <f t="shared" si="22"/>
        <v>0</v>
      </c>
      <c r="E245" s="143"/>
      <c r="F245" s="143"/>
      <c r="G245" s="143"/>
      <c r="H245" s="143"/>
      <c r="I245" s="145"/>
      <c r="J245" s="102"/>
      <c r="K245" s="103"/>
      <c r="L245" s="104"/>
    </row>
    <row r="246" spans="1:12" s="49" customFormat="1" ht="15" customHeight="1" x14ac:dyDescent="0.2">
      <c r="A246" s="363"/>
      <c r="B246" s="231" t="s">
        <v>350</v>
      </c>
      <c r="C246" s="361" t="s">
        <v>435</v>
      </c>
      <c r="D246" s="134">
        <f t="shared" si="22"/>
        <v>0</v>
      </c>
      <c r="E246" s="143"/>
      <c r="F246" s="143"/>
      <c r="G246" s="143"/>
      <c r="H246" s="143"/>
      <c r="I246" s="145"/>
      <c r="J246" s="102"/>
      <c r="K246" s="103"/>
      <c r="L246" s="104"/>
    </row>
    <row r="247" spans="1:12" s="49" customFormat="1" ht="15" customHeight="1" x14ac:dyDescent="0.2">
      <c r="A247" s="363"/>
      <c r="B247" s="231" t="s">
        <v>351</v>
      </c>
      <c r="C247" s="361" t="s">
        <v>436</v>
      </c>
      <c r="D247" s="134">
        <f t="shared" si="22"/>
        <v>0</v>
      </c>
      <c r="E247" s="143"/>
      <c r="F247" s="143"/>
      <c r="G247" s="143"/>
      <c r="H247" s="143"/>
      <c r="I247" s="145"/>
      <c r="J247" s="102"/>
      <c r="K247" s="103"/>
      <c r="L247" s="104"/>
    </row>
    <row r="248" spans="1:12" s="49" customFormat="1" ht="28.15" customHeight="1" x14ac:dyDescent="0.2">
      <c r="A248" s="781" t="s">
        <v>428</v>
      </c>
      <c r="B248" s="782"/>
      <c r="C248" s="361" t="s">
        <v>437</v>
      </c>
      <c r="D248" s="134">
        <f t="shared" si="22"/>
        <v>0</v>
      </c>
      <c r="E248" s="143"/>
      <c r="F248" s="143"/>
      <c r="G248" s="143"/>
      <c r="H248" s="143"/>
      <c r="I248" s="145"/>
      <c r="J248" s="102"/>
      <c r="K248" s="103"/>
      <c r="L248" s="104"/>
    </row>
    <row r="249" spans="1:12" s="49" customFormat="1" ht="15" customHeight="1" x14ac:dyDescent="0.2">
      <c r="A249" s="363"/>
      <c r="B249" s="231" t="s">
        <v>349</v>
      </c>
      <c r="C249" s="361" t="s">
        <v>438</v>
      </c>
      <c r="D249" s="134">
        <f t="shared" si="22"/>
        <v>0</v>
      </c>
      <c r="E249" s="143"/>
      <c r="F249" s="143"/>
      <c r="G249" s="143"/>
      <c r="H249" s="143"/>
      <c r="I249" s="145"/>
      <c r="J249" s="102"/>
      <c r="K249" s="103"/>
      <c r="L249" s="104"/>
    </row>
    <row r="250" spans="1:12" s="49" customFormat="1" ht="15" customHeight="1" x14ac:dyDescent="0.2">
      <c r="A250" s="363"/>
      <c r="B250" s="231" t="s">
        <v>350</v>
      </c>
      <c r="C250" s="361" t="s">
        <v>207</v>
      </c>
      <c r="D250" s="134">
        <f t="shared" si="22"/>
        <v>0</v>
      </c>
      <c r="E250" s="143"/>
      <c r="F250" s="143"/>
      <c r="G250" s="143"/>
      <c r="H250" s="143"/>
      <c r="I250" s="145"/>
      <c r="J250" s="102"/>
      <c r="K250" s="103"/>
      <c r="L250" s="104"/>
    </row>
    <row r="251" spans="1:12" s="49" customFormat="1" ht="15" customHeight="1" x14ac:dyDescent="0.2">
      <c r="A251" s="363"/>
      <c r="B251" s="231" t="s">
        <v>351</v>
      </c>
      <c r="C251" s="361" t="s">
        <v>208</v>
      </c>
      <c r="D251" s="134">
        <f t="shared" si="22"/>
        <v>0</v>
      </c>
      <c r="E251" s="143"/>
      <c r="F251" s="143"/>
      <c r="G251" s="143"/>
      <c r="H251" s="143"/>
      <c r="I251" s="145"/>
      <c r="J251" s="102"/>
      <c r="K251" s="103"/>
      <c r="L251" s="104"/>
    </row>
    <row r="252" spans="1:12" s="49" customFormat="1" ht="30" customHeight="1" x14ac:dyDescent="0.2">
      <c r="A252" s="781" t="s">
        <v>98</v>
      </c>
      <c r="B252" s="782"/>
      <c r="C252" s="361" t="s">
        <v>58</v>
      </c>
      <c r="D252" s="134">
        <f t="shared" si="22"/>
        <v>0</v>
      </c>
      <c r="E252" s="143"/>
      <c r="F252" s="143"/>
      <c r="G252" s="143"/>
      <c r="H252" s="143"/>
      <c r="I252" s="145"/>
      <c r="J252" s="102"/>
      <c r="K252" s="103"/>
      <c r="L252" s="104"/>
    </row>
    <row r="253" spans="1:12" s="49" customFormat="1" ht="15.6" customHeight="1" x14ac:dyDescent="0.2">
      <c r="A253" s="363"/>
      <c r="B253" s="231" t="s">
        <v>349</v>
      </c>
      <c r="C253" s="361" t="s">
        <v>59</v>
      </c>
      <c r="D253" s="134">
        <f t="shared" si="22"/>
        <v>0</v>
      </c>
      <c r="E253" s="143"/>
      <c r="F253" s="143"/>
      <c r="G253" s="143"/>
      <c r="H253" s="143"/>
      <c r="I253" s="145"/>
      <c r="J253" s="102"/>
      <c r="K253" s="103"/>
      <c r="L253" s="104"/>
    </row>
    <row r="254" spans="1:12" s="49" customFormat="1" ht="15.6" customHeight="1" x14ac:dyDescent="0.2">
      <c r="A254" s="363"/>
      <c r="B254" s="231" t="s">
        <v>350</v>
      </c>
      <c r="C254" s="361" t="s">
        <v>60</v>
      </c>
      <c r="D254" s="134">
        <f t="shared" si="22"/>
        <v>0</v>
      </c>
      <c r="E254" s="143"/>
      <c r="F254" s="143"/>
      <c r="G254" s="143"/>
      <c r="H254" s="143"/>
      <c r="I254" s="145"/>
      <c r="J254" s="102"/>
      <c r="K254" s="103"/>
      <c r="L254" s="104"/>
    </row>
    <row r="255" spans="1:12" s="49" customFormat="1" ht="15.6" customHeight="1" x14ac:dyDescent="0.2">
      <c r="A255" s="363"/>
      <c r="B255" s="231" t="s">
        <v>351</v>
      </c>
      <c r="C255" s="361" t="s">
        <v>61</v>
      </c>
      <c r="D255" s="134">
        <f t="shared" si="22"/>
        <v>0</v>
      </c>
      <c r="E255" s="143"/>
      <c r="F255" s="143"/>
      <c r="G255" s="143"/>
      <c r="H255" s="143"/>
      <c r="I255" s="145"/>
      <c r="J255" s="102"/>
      <c r="K255" s="103"/>
      <c r="L255" s="104"/>
    </row>
    <row r="256" spans="1:12" s="49" customFormat="1" ht="18" customHeight="1" x14ac:dyDescent="0.2">
      <c r="A256" s="781" t="s">
        <v>49</v>
      </c>
      <c r="B256" s="782"/>
      <c r="C256" s="361">
        <v>56.27</v>
      </c>
      <c r="D256" s="134">
        <f t="shared" si="22"/>
        <v>0</v>
      </c>
      <c r="E256" s="143"/>
      <c r="F256" s="143"/>
      <c r="G256" s="143"/>
      <c r="H256" s="143"/>
      <c r="I256" s="145"/>
      <c r="J256" s="102"/>
      <c r="K256" s="103"/>
      <c r="L256" s="104"/>
    </row>
    <row r="257" spans="1:12" s="49" customFormat="1" ht="15.6" customHeight="1" x14ac:dyDescent="0.2">
      <c r="A257" s="363"/>
      <c r="B257" s="231" t="s">
        <v>349</v>
      </c>
      <c r="C257" s="361" t="s">
        <v>50</v>
      </c>
      <c r="D257" s="134">
        <f t="shared" si="22"/>
        <v>0</v>
      </c>
      <c r="E257" s="143"/>
      <c r="F257" s="143"/>
      <c r="G257" s="143"/>
      <c r="H257" s="143"/>
      <c r="I257" s="145"/>
      <c r="J257" s="102"/>
      <c r="K257" s="103"/>
      <c r="L257" s="104"/>
    </row>
    <row r="258" spans="1:12" s="49" customFormat="1" ht="15.6" customHeight="1" x14ac:dyDescent="0.2">
      <c r="A258" s="363"/>
      <c r="B258" s="231" t="s">
        <v>350</v>
      </c>
      <c r="C258" s="361" t="s">
        <v>51</v>
      </c>
      <c r="D258" s="134">
        <f t="shared" si="22"/>
        <v>0</v>
      </c>
      <c r="E258" s="143"/>
      <c r="F258" s="143"/>
      <c r="G258" s="143"/>
      <c r="H258" s="143"/>
      <c r="I258" s="145"/>
      <c r="J258" s="102"/>
      <c r="K258" s="103"/>
      <c r="L258" s="104"/>
    </row>
    <row r="259" spans="1:12" s="49" customFormat="1" ht="15.6" customHeight="1" x14ac:dyDescent="0.2">
      <c r="A259" s="363"/>
      <c r="B259" s="231" t="s">
        <v>351</v>
      </c>
      <c r="C259" s="361" t="s">
        <v>52</v>
      </c>
      <c r="D259" s="134">
        <f t="shared" si="22"/>
        <v>0</v>
      </c>
      <c r="E259" s="143"/>
      <c r="F259" s="143"/>
      <c r="G259" s="143"/>
      <c r="H259" s="143"/>
      <c r="I259" s="145"/>
      <c r="J259" s="102"/>
      <c r="K259" s="103"/>
      <c r="L259" s="104"/>
    </row>
    <row r="260" spans="1:12" s="49" customFormat="1" ht="27.75" customHeight="1" x14ac:dyDescent="0.2">
      <c r="A260" s="781" t="s">
        <v>56</v>
      </c>
      <c r="B260" s="782"/>
      <c r="C260" s="361">
        <v>56.28</v>
      </c>
      <c r="D260" s="134">
        <f t="shared" si="22"/>
        <v>0</v>
      </c>
      <c r="E260" s="143"/>
      <c r="F260" s="143"/>
      <c r="G260" s="143"/>
      <c r="H260" s="143"/>
      <c r="I260" s="145"/>
      <c r="J260" s="102"/>
      <c r="K260" s="103"/>
      <c r="L260" s="104"/>
    </row>
    <row r="261" spans="1:12" s="49" customFormat="1" ht="15.6" customHeight="1" x14ac:dyDescent="0.2">
      <c r="A261" s="363"/>
      <c r="B261" s="231" t="s">
        <v>349</v>
      </c>
      <c r="C261" s="361" t="s">
        <v>53</v>
      </c>
      <c r="D261" s="134">
        <f t="shared" si="22"/>
        <v>0</v>
      </c>
      <c r="E261" s="143"/>
      <c r="F261" s="143"/>
      <c r="G261" s="143"/>
      <c r="H261" s="143"/>
      <c r="I261" s="145"/>
      <c r="J261" s="102"/>
      <c r="K261" s="103"/>
      <c r="L261" s="104"/>
    </row>
    <row r="262" spans="1:12" s="49" customFormat="1" ht="15.6" customHeight="1" x14ac:dyDescent="0.2">
      <c r="A262" s="363"/>
      <c r="B262" s="231" t="s">
        <v>350</v>
      </c>
      <c r="C262" s="361" t="s">
        <v>54</v>
      </c>
      <c r="D262" s="134">
        <f t="shared" si="22"/>
        <v>0</v>
      </c>
      <c r="E262" s="143"/>
      <c r="F262" s="143"/>
      <c r="G262" s="143"/>
      <c r="H262" s="143"/>
      <c r="I262" s="145"/>
      <c r="J262" s="102"/>
      <c r="K262" s="103"/>
      <c r="L262" s="104"/>
    </row>
    <row r="263" spans="1:12" s="49" customFormat="1" ht="15.6" customHeight="1" x14ac:dyDescent="0.2">
      <c r="A263" s="363"/>
      <c r="B263" s="231" t="s">
        <v>351</v>
      </c>
      <c r="C263" s="361" t="s">
        <v>55</v>
      </c>
      <c r="D263" s="134">
        <f t="shared" si="22"/>
        <v>0</v>
      </c>
      <c r="E263" s="143"/>
      <c r="F263" s="143"/>
      <c r="G263" s="143"/>
      <c r="H263" s="143"/>
      <c r="I263" s="145"/>
      <c r="J263" s="102"/>
      <c r="K263" s="103"/>
      <c r="L263" s="104"/>
    </row>
    <row r="264" spans="1:12" s="49" customFormat="1" ht="15.6" customHeight="1" x14ac:dyDescent="0.2">
      <c r="A264" s="207" t="s">
        <v>415</v>
      </c>
      <c r="B264" s="354"/>
      <c r="C264" s="323" t="s">
        <v>209</v>
      </c>
      <c r="D264" s="134">
        <f t="shared" si="22"/>
        <v>0</v>
      </c>
      <c r="E264" s="143"/>
      <c r="F264" s="144">
        <f t="shared" ref="F264:L264" si="23">F265+F275</f>
        <v>0</v>
      </c>
      <c r="G264" s="144">
        <f t="shared" si="23"/>
        <v>0</v>
      </c>
      <c r="H264" s="144">
        <f t="shared" si="23"/>
        <v>0</v>
      </c>
      <c r="I264" s="144">
        <f t="shared" si="23"/>
        <v>0</v>
      </c>
      <c r="J264" s="143">
        <f t="shared" si="23"/>
        <v>0</v>
      </c>
      <c r="K264" s="143">
        <f t="shared" si="23"/>
        <v>0</v>
      </c>
      <c r="L264" s="150">
        <f t="shared" si="23"/>
        <v>0</v>
      </c>
    </row>
    <row r="265" spans="1:12" s="49" customFormat="1" ht="15.6" customHeight="1" x14ac:dyDescent="0.2">
      <c r="A265" s="326" t="s">
        <v>281</v>
      </c>
      <c r="B265" s="327"/>
      <c r="C265" s="236">
        <v>71</v>
      </c>
      <c r="D265" s="134">
        <f t="shared" si="22"/>
        <v>0</v>
      </c>
      <c r="E265" s="143"/>
      <c r="F265" s="144">
        <f t="shared" ref="F265:L265" si="24">F266+F271</f>
        <v>0</v>
      </c>
      <c r="G265" s="144">
        <f t="shared" si="24"/>
        <v>0</v>
      </c>
      <c r="H265" s="144">
        <f t="shared" si="24"/>
        <v>0</v>
      </c>
      <c r="I265" s="144">
        <f t="shared" si="24"/>
        <v>0</v>
      </c>
      <c r="J265" s="143">
        <f t="shared" si="24"/>
        <v>0</v>
      </c>
      <c r="K265" s="143">
        <f t="shared" si="24"/>
        <v>0</v>
      </c>
      <c r="L265" s="150">
        <f t="shared" si="24"/>
        <v>0</v>
      </c>
    </row>
    <row r="266" spans="1:12" s="49" customFormat="1" ht="15.6" customHeight="1" x14ac:dyDescent="0.2">
      <c r="A266" s="326" t="s">
        <v>210</v>
      </c>
      <c r="B266" s="327"/>
      <c r="C266" s="236" t="s">
        <v>211</v>
      </c>
      <c r="D266" s="134">
        <f t="shared" si="22"/>
        <v>0</v>
      </c>
      <c r="E266" s="143"/>
      <c r="F266" s="144">
        <f t="shared" ref="F266:L266" si="25">SUM(F267:F270)</f>
        <v>0</v>
      </c>
      <c r="G266" s="144">
        <f t="shared" si="25"/>
        <v>0</v>
      </c>
      <c r="H266" s="144">
        <f t="shared" si="25"/>
        <v>0</v>
      </c>
      <c r="I266" s="144">
        <f t="shared" si="25"/>
        <v>0</v>
      </c>
      <c r="J266" s="143">
        <f t="shared" si="25"/>
        <v>0</v>
      </c>
      <c r="K266" s="143">
        <f t="shared" si="25"/>
        <v>0</v>
      </c>
      <c r="L266" s="150">
        <f t="shared" si="25"/>
        <v>0</v>
      </c>
    </row>
    <row r="267" spans="1:12" s="49" customFormat="1" ht="15.6" customHeight="1" x14ac:dyDescent="0.2">
      <c r="A267" s="326"/>
      <c r="B267" s="327" t="s">
        <v>115</v>
      </c>
      <c r="C267" s="236" t="s">
        <v>116</v>
      </c>
      <c r="D267" s="134">
        <f t="shared" si="22"/>
        <v>0</v>
      </c>
      <c r="E267" s="143"/>
      <c r="F267" s="143"/>
      <c r="G267" s="143"/>
      <c r="H267" s="143"/>
      <c r="I267" s="145"/>
      <c r="J267" s="102"/>
      <c r="K267" s="103"/>
      <c r="L267" s="104"/>
    </row>
    <row r="268" spans="1:12" s="49" customFormat="1" ht="15.6" customHeight="1" x14ac:dyDescent="0.2">
      <c r="A268" s="364"/>
      <c r="B268" s="334" t="s">
        <v>117</v>
      </c>
      <c r="C268" s="236" t="s">
        <v>118</v>
      </c>
      <c r="D268" s="134">
        <f t="shared" si="22"/>
        <v>0</v>
      </c>
      <c r="E268" s="143"/>
      <c r="F268" s="143"/>
      <c r="G268" s="143"/>
      <c r="H268" s="143"/>
      <c r="I268" s="145"/>
      <c r="J268" s="102"/>
      <c r="K268" s="103"/>
      <c r="L268" s="104"/>
    </row>
    <row r="269" spans="1:12" s="49" customFormat="1" ht="15.6" customHeight="1" x14ac:dyDescent="0.2">
      <c r="A269" s="326"/>
      <c r="B269" s="322" t="s">
        <v>230</v>
      </c>
      <c r="C269" s="236" t="s">
        <v>201</v>
      </c>
      <c r="D269" s="134">
        <f t="shared" si="22"/>
        <v>0</v>
      </c>
      <c r="E269" s="143"/>
      <c r="F269" s="143"/>
      <c r="G269" s="143"/>
      <c r="H269" s="143"/>
      <c r="I269" s="145"/>
      <c r="J269" s="102"/>
      <c r="K269" s="103"/>
      <c r="L269" s="104"/>
    </row>
    <row r="270" spans="1:12" s="49" customFormat="1" ht="15.6" customHeight="1" x14ac:dyDescent="0.2">
      <c r="A270" s="326"/>
      <c r="B270" s="322" t="s">
        <v>202</v>
      </c>
      <c r="C270" s="236" t="s">
        <v>390</v>
      </c>
      <c r="D270" s="134">
        <f t="shared" si="22"/>
        <v>0</v>
      </c>
      <c r="E270" s="143"/>
      <c r="F270" s="143"/>
      <c r="G270" s="143"/>
      <c r="H270" s="143"/>
      <c r="I270" s="145"/>
      <c r="J270" s="102"/>
      <c r="K270" s="103"/>
      <c r="L270" s="104"/>
    </row>
    <row r="271" spans="1:12" s="49" customFormat="1" ht="15.6" customHeight="1" x14ac:dyDescent="0.2">
      <c r="A271" s="326" t="s">
        <v>391</v>
      </c>
      <c r="B271" s="322"/>
      <c r="C271" s="236" t="s">
        <v>123</v>
      </c>
      <c r="D271" s="134">
        <f t="shared" ref="D271:D287" si="26">F271+G271+H271+I271</f>
        <v>0</v>
      </c>
      <c r="E271" s="143"/>
      <c r="F271" s="143"/>
      <c r="G271" s="143"/>
      <c r="H271" s="143"/>
      <c r="I271" s="145"/>
      <c r="J271" s="102"/>
      <c r="K271" s="103"/>
      <c r="L271" s="104"/>
    </row>
    <row r="272" spans="1:12" s="49" customFormat="1" ht="15.6" customHeight="1" x14ac:dyDescent="0.2">
      <c r="A272" s="326" t="s">
        <v>124</v>
      </c>
      <c r="B272" s="322"/>
      <c r="C272" s="236">
        <v>72</v>
      </c>
      <c r="D272" s="134">
        <f t="shared" si="26"/>
        <v>0</v>
      </c>
      <c r="E272" s="143"/>
      <c r="F272" s="143"/>
      <c r="G272" s="143"/>
      <c r="H272" s="143"/>
      <c r="I272" s="145"/>
      <c r="J272" s="143"/>
      <c r="K272" s="143"/>
      <c r="L272" s="150"/>
    </row>
    <row r="273" spans="1:12" s="49" customFormat="1" ht="15.6" customHeight="1" x14ac:dyDescent="0.2">
      <c r="A273" s="365" t="s">
        <v>125</v>
      </c>
      <c r="B273" s="366"/>
      <c r="C273" s="236" t="s">
        <v>126</v>
      </c>
      <c r="D273" s="134">
        <f t="shared" si="26"/>
        <v>0</v>
      </c>
      <c r="E273" s="143"/>
      <c r="F273" s="143"/>
      <c r="G273" s="143"/>
      <c r="H273" s="143"/>
      <c r="I273" s="145"/>
      <c r="J273" s="102"/>
      <c r="K273" s="103"/>
      <c r="L273" s="104"/>
    </row>
    <row r="274" spans="1:12" s="49" customFormat="1" ht="15.6" customHeight="1" x14ac:dyDescent="0.2">
      <c r="A274" s="365"/>
      <c r="B274" s="322" t="s">
        <v>203</v>
      </c>
      <c r="C274" s="183" t="s">
        <v>204</v>
      </c>
      <c r="D274" s="134">
        <f t="shared" si="26"/>
        <v>0</v>
      </c>
      <c r="E274" s="143"/>
      <c r="F274" s="143"/>
      <c r="G274" s="143"/>
      <c r="H274" s="143"/>
      <c r="I274" s="145"/>
      <c r="J274" s="102"/>
      <c r="K274" s="103"/>
      <c r="L274" s="104"/>
    </row>
    <row r="275" spans="1:12" s="49" customFormat="1" ht="15.6" customHeight="1" x14ac:dyDescent="0.2">
      <c r="A275" s="365" t="s">
        <v>69</v>
      </c>
      <c r="B275" s="366"/>
      <c r="C275" s="367">
        <v>75</v>
      </c>
      <c r="D275" s="134">
        <f t="shared" si="26"/>
        <v>0</v>
      </c>
      <c r="E275" s="143"/>
      <c r="F275" s="143"/>
      <c r="G275" s="143"/>
      <c r="H275" s="143"/>
      <c r="I275" s="145"/>
      <c r="J275" s="102"/>
      <c r="K275" s="103"/>
      <c r="L275" s="104"/>
    </row>
    <row r="276" spans="1:12" s="49" customFormat="1" ht="15.6" customHeight="1" x14ac:dyDescent="0.2">
      <c r="A276" s="207" t="s">
        <v>313</v>
      </c>
      <c r="B276" s="354"/>
      <c r="C276" s="183" t="s">
        <v>356</v>
      </c>
      <c r="D276" s="134">
        <f t="shared" si="26"/>
        <v>0</v>
      </c>
      <c r="E276" s="143"/>
      <c r="F276" s="143"/>
      <c r="G276" s="143"/>
      <c r="H276" s="143"/>
      <c r="I276" s="145"/>
      <c r="J276" s="143"/>
      <c r="K276" s="143"/>
      <c r="L276" s="150"/>
    </row>
    <row r="277" spans="1:12" s="49" customFormat="1" ht="15.6" customHeight="1" x14ac:dyDescent="0.2">
      <c r="A277" s="355" t="s">
        <v>314</v>
      </c>
      <c r="B277" s="337"/>
      <c r="C277" s="323" t="s">
        <v>467</v>
      </c>
      <c r="D277" s="134">
        <f t="shared" si="26"/>
        <v>0</v>
      </c>
      <c r="E277" s="143"/>
      <c r="F277" s="143"/>
      <c r="G277" s="143"/>
      <c r="H277" s="143"/>
      <c r="I277" s="145"/>
      <c r="J277" s="143"/>
      <c r="K277" s="143"/>
      <c r="L277" s="150"/>
    </row>
    <row r="278" spans="1:12" s="49" customFormat="1" ht="26.45" customHeight="1" x14ac:dyDescent="0.2">
      <c r="A278" s="761" t="s">
        <v>315</v>
      </c>
      <c r="B278" s="762"/>
      <c r="C278" s="183" t="s">
        <v>316</v>
      </c>
      <c r="D278" s="134">
        <f t="shared" si="26"/>
        <v>0</v>
      </c>
      <c r="E278" s="143"/>
      <c r="F278" s="143"/>
      <c r="G278" s="143"/>
      <c r="H278" s="143"/>
      <c r="I278" s="145"/>
      <c r="J278" s="102"/>
      <c r="K278" s="103"/>
      <c r="L278" s="104"/>
    </row>
    <row r="279" spans="1:12" s="49" customFormat="1" ht="35.25" customHeight="1" x14ac:dyDescent="0.2">
      <c r="A279" s="787" t="s">
        <v>3</v>
      </c>
      <c r="B279" s="788"/>
      <c r="C279" s="323" t="s">
        <v>463</v>
      </c>
      <c r="D279" s="134">
        <f t="shared" si="26"/>
        <v>0</v>
      </c>
      <c r="E279" s="102"/>
      <c r="F279" s="109">
        <f t="shared" ref="F279:L280" si="27">F280</f>
        <v>0</v>
      </c>
      <c r="G279" s="109">
        <f t="shared" si="27"/>
        <v>0</v>
      </c>
      <c r="H279" s="109">
        <f t="shared" si="27"/>
        <v>0</v>
      </c>
      <c r="I279" s="109">
        <f t="shared" si="27"/>
        <v>0</v>
      </c>
      <c r="J279" s="102">
        <f t="shared" si="27"/>
        <v>0</v>
      </c>
      <c r="K279" s="102">
        <f t="shared" si="27"/>
        <v>0</v>
      </c>
      <c r="L279" s="104">
        <f t="shared" si="27"/>
        <v>0</v>
      </c>
    </row>
    <row r="280" spans="1:12" s="49" customFormat="1" ht="23.25" customHeight="1" x14ac:dyDescent="0.2">
      <c r="A280" s="777" t="s">
        <v>10</v>
      </c>
      <c r="B280" s="778"/>
      <c r="C280" s="183" t="s">
        <v>267</v>
      </c>
      <c r="D280" s="134">
        <f t="shared" si="26"/>
        <v>0</v>
      </c>
      <c r="E280" s="102"/>
      <c r="F280" s="109">
        <f t="shared" si="27"/>
        <v>0</v>
      </c>
      <c r="G280" s="109">
        <f t="shared" si="27"/>
        <v>0</v>
      </c>
      <c r="H280" s="109">
        <f t="shared" si="27"/>
        <v>0</v>
      </c>
      <c r="I280" s="109">
        <f t="shared" si="27"/>
        <v>0</v>
      </c>
      <c r="J280" s="102">
        <f t="shared" si="27"/>
        <v>0</v>
      </c>
      <c r="K280" s="102">
        <f t="shared" si="27"/>
        <v>0</v>
      </c>
      <c r="L280" s="104">
        <f t="shared" si="27"/>
        <v>0</v>
      </c>
    </row>
    <row r="281" spans="1:12" s="49" customFormat="1" ht="25.5" x14ac:dyDescent="0.2">
      <c r="A281" s="326"/>
      <c r="B281" s="356" t="s">
        <v>259</v>
      </c>
      <c r="C281" s="183" t="s">
        <v>258</v>
      </c>
      <c r="D281" s="134">
        <f t="shared" si="26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49" customFormat="1" ht="33.6" customHeight="1" x14ac:dyDescent="0.2">
      <c r="A282" s="326"/>
      <c r="B282" s="356" t="s">
        <v>11</v>
      </c>
      <c r="C282" s="183" t="s">
        <v>12</v>
      </c>
      <c r="D282" s="134">
        <f t="shared" si="26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49" customFormat="1" ht="16.899999999999999" customHeight="1" x14ac:dyDescent="0.2">
      <c r="A283" s="357" t="s">
        <v>2</v>
      </c>
      <c r="B283" s="182"/>
      <c r="C283" s="183" t="s">
        <v>97</v>
      </c>
      <c r="D283" s="134">
        <f t="shared" si="26"/>
        <v>0</v>
      </c>
      <c r="E283" s="143"/>
      <c r="F283" s="143"/>
      <c r="G283" s="143"/>
      <c r="H283" s="143"/>
      <c r="I283" s="145"/>
      <c r="J283" s="143"/>
      <c r="K283" s="143"/>
      <c r="L283" s="150"/>
    </row>
    <row r="284" spans="1:12" s="49" customFormat="1" ht="16.899999999999999" customHeight="1" x14ac:dyDescent="0.2">
      <c r="A284" s="326" t="s">
        <v>344</v>
      </c>
      <c r="B284" s="322"/>
      <c r="C284" s="351" t="s">
        <v>326</v>
      </c>
      <c r="D284" s="134">
        <f t="shared" si="26"/>
        <v>0</v>
      </c>
      <c r="E284" s="143"/>
      <c r="F284" s="151">
        <f t="shared" ref="F284:L284" si="28">F285</f>
        <v>0</v>
      </c>
      <c r="G284" s="151">
        <f t="shared" si="28"/>
        <v>0</v>
      </c>
      <c r="H284" s="151">
        <f t="shared" si="28"/>
        <v>0</v>
      </c>
      <c r="I284" s="151">
        <f t="shared" si="28"/>
        <v>0</v>
      </c>
      <c r="J284" s="143">
        <f t="shared" si="28"/>
        <v>0</v>
      </c>
      <c r="K284" s="143">
        <f t="shared" si="28"/>
        <v>0</v>
      </c>
      <c r="L284" s="150">
        <f t="shared" si="28"/>
        <v>0</v>
      </c>
    </row>
    <row r="285" spans="1:12" s="49" customFormat="1" x14ac:dyDescent="0.2">
      <c r="A285" s="348"/>
      <c r="B285" s="358" t="s">
        <v>411</v>
      </c>
      <c r="C285" s="351" t="s">
        <v>328</v>
      </c>
      <c r="D285" s="134">
        <f t="shared" si="26"/>
        <v>0</v>
      </c>
      <c r="E285" s="143"/>
      <c r="F285" s="143"/>
      <c r="G285" s="143"/>
      <c r="H285" s="143"/>
      <c r="I285" s="145"/>
      <c r="J285" s="143"/>
      <c r="K285" s="143"/>
      <c r="L285" s="150"/>
    </row>
    <row r="286" spans="1:12" s="15" customFormat="1" x14ac:dyDescent="0.2">
      <c r="A286" s="348" t="s">
        <v>345</v>
      </c>
      <c r="B286" s="358"/>
      <c r="C286" s="351" t="s">
        <v>329</v>
      </c>
      <c r="D286" s="134">
        <f t="shared" si="26"/>
        <v>0</v>
      </c>
      <c r="E286" s="143"/>
      <c r="F286" s="151">
        <f t="shared" ref="F286:L286" si="29">F287</f>
        <v>0</v>
      </c>
      <c r="G286" s="151">
        <f t="shared" si="29"/>
        <v>0</v>
      </c>
      <c r="H286" s="151">
        <f t="shared" si="29"/>
        <v>0</v>
      </c>
      <c r="I286" s="151">
        <f t="shared" si="29"/>
        <v>0</v>
      </c>
      <c r="J286" s="143">
        <f t="shared" si="29"/>
        <v>0</v>
      </c>
      <c r="K286" s="143">
        <f t="shared" si="29"/>
        <v>0</v>
      </c>
      <c r="L286" s="150">
        <f t="shared" si="29"/>
        <v>0</v>
      </c>
    </row>
    <row r="287" spans="1:12" s="49" customFormat="1" ht="13.5" thickBot="1" x14ac:dyDescent="0.25">
      <c r="A287" s="368"/>
      <c r="B287" s="369" t="s">
        <v>46</v>
      </c>
      <c r="C287" s="370" t="s">
        <v>331</v>
      </c>
      <c r="D287" s="154">
        <f t="shared" si="26"/>
        <v>0</v>
      </c>
      <c r="E287" s="155"/>
      <c r="F287" s="155"/>
      <c r="G287" s="155"/>
      <c r="H287" s="155"/>
      <c r="I287" s="156"/>
      <c r="J287" s="155"/>
      <c r="K287" s="155"/>
      <c r="L287" s="157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view="pageBreakPreview" topLeftCell="A52" zoomScaleSheetLayoutView="100" workbookViewId="0">
      <selection activeCell="I66" sqref="I66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910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510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909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2024</v>
      </c>
      <c r="K10" s="709">
        <v>2025</v>
      </c>
      <c r="L10" s="711">
        <v>2026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106</v>
      </c>
      <c r="E12" s="37"/>
      <c r="F12" s="48">
        <f t="shared" ref="F12:L12" si="1">F13+F188</f>
        <v>78</v>
      </c>
      <c r="G12" s="48">
        <f t="shared" si="1"/>
        <v>11</v>
      </c>
      <c r="H12" s="48">
        <f t="shared" si="1"/>
        <v>5</v>
      </c>
      <c r="I12" s="48">
        <f t="shared" si="1"/>
        <v>12</v>
      </c>
      <c r="J12" s="314">
        <f t="shared" si="1"/>
        <v>35</v>
      </c>
      <c r="K12" s="314">
        <f t="shared" si="1"/>
        <v>35</v>
      </c>
      <c r="L12" s="315">
        <f t="shared" si="1"/>
        <v>35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58</v>
      </c>
      <c r="E13" s="21"/>
      <c r="F13" s="35">
        <f>F14+F152+F180</f>
        <v>30</v>
      </c>
      <c r="G13" s="35">
        <f t="shared" ref="G13:L13" si="2">G14+G152+G180</f>
        <v>11</v>
      </c>
      <c r="H13" s="35">
        <f t="shared" si="2"/>
        <v>5</v>
      </c>
      <c r="I13" s="35">
        <f t="shared" si="2"/>
        <v>12</v>
      </c>
      <c r="J13" s="21">
        <f t="shared" si="2"/>
        <v>35</v>
      </c>
      <c r="K13" s="21">
        <f t="shared" si="2"/>
        <v>35</v>
      </c>
      <c r="L13" s="21">
        <f t="shared" si="2"/>
        <v>35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58</v>
      </c>
      <c r="E14" s="22"/>
      <c r="F14" s="36">
        <f t="shared" ref="F14:L14" si="3">F15+F48</f>
        <v>30</v>
      </c>
      <c r="G14" s="36">
        <f t="shared" si="3"/>
        <v>11</v>
      </c>
      <c r="H14" s="36">
        <f t="shared" si="3"/>
        <v>5</v>
      </c>
      <c r="I14" s="36">
        <f t="shared" si="3"/>
        <v>12</v>
      </c>
      <c r="J14" s="22">
        <f t="shared" si="3"/>
        <v>35</v>
      </c>
      <c r="K14" s="22">
        <f t="shared" si="3"/>
        <v>35</v>
      </c>
      <c r="L14" s="316">
        <f t="shared" si="3"/>
        <v>35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60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30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58</v>
      </c>
      <c r="E48" s="23"/>
      <c r="F48" s="33">
        <f>F49+F60+F61+F64+F69+F73+F76+F78+F79+F80+F81+F94+F95</f>
        <v>30</v>
      </c>
      <c r="G48" s="33">
        <f>G49+G60+G61+G64+G69+G73+G76+G78+G79+G80+G81+G94+G95</f>
        <v>11</v>
      </c>
      <c r="H48" s="33">
        <f>H49+H60+H61+H64+H69+H73+H76+H78+H79+H80+H81+H94+H95</f>
        <v>5</v>
      </c>
      <c r="I48" s="33">
        <f>I49+I60+I61+I64+I69+I73+I76+I78+I79+I80+I81+I94+I95</f>
        <v>12</v>
      </c>
      <c r="J48" s="23">
        <v>35</v>
      </c>
      <c r="K48" s="23">
        <v>35</v>
      </c>
      <c r="L48" s="24">
        <v>35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2.5</v>
      </c>
      <c r="E49" s="50"/>
      <c r="F49" s="51">
        <f t="shared" ref="F49:L49" si="8">SUM(F50:F59)</f>
        <v>1.5</v>
      </c>
      <c r="G49" s="51">
        <f t="shared" si="8"/>
        <v>0</v>
      </c>
      <c r="H49" s="51">
        <f t="shared" si="8"/>
        <v>1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2.5</v>
      </c>
      <c r="E59" s="50"/>
      <c r="F59" s="50">
        <v>1.5</v>
      </c>
      <c r="G59" s="50"/>
      <c r="H59" s="50">
        <v>1</v>
      </c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>
        <v>0</v>
      </c>
      <c r="G62" s="50"/>
      <c r="H62" s="50">
        <v>0</v>
      </c>
      <c r="I62" s="52"/>
      <c r="J62" s="27">
        <v>0</v>
      </c>
      <c r="K62" s="44">
        <v>0</v>
      </c>
      <c r="L62" s="28">
        <v>0</v>
      </c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31</v>
      </c>
      <c r="E64" s="50"/>
      <c r="F64" s="51">
        <f t="shared" ref="F64:L64" si="10">SUM(F65:F68)</f>
        <v>28.5</v>
      </c>
      <c r="G64" s="51">
        <f t="shared" si="10"/>
        <v>11</v>
      </c>
      <c r="H64" s="51">
        <f t="shared" si="10"/>
        <v>-20.5</v>
      </c>
      <c r="I64" s="51">
        <f t="shared" si="10"/>
        <v>12</v>
      </c>
      <c r="J64" s="50">
        <f t="shared" si="10"/>
        <v>75</v>
      </c>
      <c r="K64" s="50">
        <f t="shared" si="10"/>
        <v>75</v>
      </c>
      <c r="L64" s="55">
        <f t="shared" si="10"/>
        <v>75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31</v>
      </c>
      <c r="E65" s="50"/>
      <c r="F65" s="50">
        <v>28.5</v>
      </c>
      <c r="G65" s="50">
        <v>11</v>
      </c>
      <c r="H65" s="50">
        <v>-20.5</v>
      </c>
      <c r="I65" s="52">
        <v>12</v>
      </c>
      <c r="J65" s="27">
        <v>75</v>
      </c>
      <c r="K65" s="44">
        <v>75</v>
      </c>
      <c r="L65" s="28">
        <v>75</v>
      </c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>
        <v>0</v>
      </c>
      <c r="I74" s="52">
        <v>0</v>
      </c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>
        <v>0</v>
      </c>
      <c r="G80" s="50">
        <v>0</v>
      </c>
      <c r="H80" s="50">
        <v>0</v>
      </c>
      <c r="I80" s="52">
        <v>0</v>
      </c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3"/>
        <v>24.5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24.5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>
        <v>0</v>
      </c>
      <c r="G99" s="50">
        <v>0</v>
      </c>
      <c r="H99" s="50">
        <v>0</v>
      </c>
      <c r="I99" s="52">
        <v>0</v>
      </c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24.5</v>
      </c>
      <c r="E103" s="50"/>
      <c r="F103" s="50"/>
      <c r="G103" s="50"/>
      <c r="H103" s="50">
        <v>24.5</v>
      </c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5">
      <c r="A165" s="285" t="s">
        <v>541</v>
      </c>
      <c r="B165" s="286"/>
      <c r="C165" s="190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>
        <v>0</v>
      </c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5"/>
        <v>48</v>
      </c>
      <c r="E188" s="57"/>
      <c r="F188" s="58">
        <f t="shared" ref="F188:L188" si="20">F264+F279</f>
        <v>48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48</v>
      </c>
      <c r="E264" s="50"/>
      <c r="F264" s="51">
        <f t="shared" ref="F264:L264" si="22">F265+F275</f>
        <v>48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48</v>
      </c>
      <c r="E265" s="50"/>
      <c r="F265" s="51">
        <f t="shared" ref="F265:L265" si="23">F266+F271</f>
        <v>48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48</v>
      </c>
      <c r="E271" s="50"/>
      <c r="F271" s="50">
        <v>48</v>
      </c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7" zoomScale="90" zoomScaleNormal="90" zoomScaleSheetLayoutView="100" workbookViewId="0">
      <selection activeCell="C12" sqref="C12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911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536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125" customFormat="1" ht="18.75" customHeight="1" x14ac:dyDescent="0.2">
      <c r="A9" s="829" t="s">
        <v>426</v>
      </c>
      <c r="B9" s="830"/>
      <c r="C9" s="835" t="s">
        <v>70</v>
      </c>
      <c r="D9" s="838" t="s">
        <v>909</v>
      </c>
      <c r="E9" s="838"/>
      <c r="F9" s="839"/>
      <c r="G9" s="839"/>
      <c r="H9" s="839"/>
      <c r="I9" s="839"/>
      <c r="J9" s="840" t="s">
        <v>427</v>
      </c>
      <c r="K9" s="840"/>
      <c r="L9" s="841"/>
    </row>
    <row r="10" spans="1:12" s="125" customFormat="1" ht="20.25" customHeight="1" x14ac:dyDescent="0.2">
      <c r="A10" s="831"/>
      <c r="B10" s="832"/>
      <c r="C10" s="836"/>
      <c r="D10" s="842" t="s">
        <v>449</v>
      </c>
      <c r="E10" s="842"/>
      <c r="F10" s="843" t="s">
        <v>450</v>
      </c>
      <c r="G10" s="843"/>
      <c r="H10" s="843"/>
      <c r="I10" s="844"/>
      <c r="J10" s="709">
        <v>2024</v>
      </c>
      <c r="K10" s="709">
        <v>2025</v>
      </c>
      <c r="L10" s="711">
        <v>2026</v>
      </c>
    </row>
    <row r="11" spans="1:12" s="125" customFormat="1" ht="42.75" customHeight="1" thickBot="1" x14ac:dyDescent="0.25">
      <c r="A11" s="833"/>
      <c r="B11" s="834"/>
      <c r="C11" s="837"/>
      <c r="D11" s="126" t="s">
        <v>451</v>
      </c>
      <c r="E11" s="127" t="s">
        <v>452</v>
      </c>
      <c r="F11" s="127" t="s">
        <v>453</v>
      </c>
      <c r="G11" s="127" t="s">
        <v>454</v>
      </c>
      <c r="H11" s="127" t="s">
        <v>455</v>
      </c>
      <c r="I11" s="128" t="s">
        <v>456</v>
      </c>
      <c r="J11" s="710"/>
      <c r="K11" s="710"/>
      <c r="L11" s="712"/>
    </row>
    <row r="12" spans="1:12" s="91" customFormat="1" ht="41.25" customHeight="1" x14ac:dyDescent="0.2">
      <c r="A12" s="827" t="s">
        <v>500</v>
      </c>
      <c r="B12" s="828"/>
      <c r="C12" s="176"/>
      <c r="D12" s="92">
        <f t="shared" ref="D12:D77" si="0">F12+G12+H12+I12</f>
        <v>22727</v>
      </c>
      <c r="E12" s="93"/>
      <c r="F12" s="94">
        <f t="shared" ref="F12:L12" si="1">F13+F188</f>
        <v>11922</v>
      </c>
      <c r="G12" s="94">
        <f t="shared" si="1"/>
        <v>7322</v>
      </c>
      <c r="H12" s="94">
        <f t="shared" si="1"/>
        <v>6006</v>
      </c>
      <c r="I12" s="94">
        <f t="shared" si="1"/>
        <v>-2523</v>
      </c>
      <c r="J12" s="171">
        <f>J13+J188</f>
        <v>31580</v>
      </c>
      <c r="K12" s="171">
        <f t="shared" si="1"/>
        <v>31580</v>
      </c>
      <c r="L12" s="172">
        <f t="shared" si="1"/>
        <v>31580</v>
      </c>
    </row>
    <row r="13" spans="1:12" s="91" customFormat="1" ht="20.25" customHeight="1" x14ac:dyDescent="0.2">
      <c r="A13" s="815" t="s">
        <v>465</v>
      </c>
      <c r="B13" s="816"/>
      <c r="C13" s="177"/>
      <c r="D13" s="92">
        <f t="shared" si="0"/>
        <v>22147</v>
      </c>
      <c r="E13" s="95"/>
      <c r="F13" s="96">
        <f t="shared" ref="F13:L13" si="2">F14+F180</f>
        <v>11922</v>
      </c>
      <c r="G13" s="96">
        <f t="shared" si="2"/>
        <v>6742</v>
      </c>
      <c r="H13" s="96">
        <f t="shared" si="2"/>
        <v>6006</v>
      </c>
      <c r="I13" s="96">
        <f t="shared" si="2"/>
        <v>-2523</v>
      </c>
      <c r="J13" s="95">
        <f>J14+J180</f>
        <v>31580</v>
      </c>
      <c r="K13" s="95">
        <f t="shared" si="2"/>
        <v>31580</v>
      </c>
      <c r="L13" s="173">
        <f t="shared" si="2"/>
        <v>31580</v>
      </c>
    </row>
    <row r="14" spans="1:12" s="91" customFormat="1" ht="19.5" customHeight="1" x14ac:dyDescent="0.25">
      <c r="A14" s="178" t="s">
        <v>220</v>
      </c>
      <c r="B14" s="179"/>
      <c r="C14" s="180" t="s">
        <v>221</v>
      </c>
      <c r="D14" s="92">
        <f t="shared" si="0"/>
        <v>22223.200000000001</v>
      </c>
      <c r="E14" s="97"/>
      <c r="F14" s="98">
        <f>F15+F48+F152</f>
        <v>11977.73</v>
      </c>
      <c r="G14" s="98">
        <f t="shared" ref="G14:L14" si="3">G15+G48+G152</f>
        <v>6742</v>
      </c>
      <c r="H14" s="98">
        <f t="shared" si="3"/>
        <v>6024.2</v>
      </c>
      <c r="I14" s="98">
        <f t="shared" si="3"/>
        <v>-2520.73</v>
      </c>
      <c r="J14" s="97">
        <f>J15+J48+J152</f>
        <v>31580</v>
      </c>
      <c r="K14" s="97">
        <f t="shared" si="3"/>
        <v>31580</v>
      </c>
      <c r="L14" s="97">
        <f t="shared" si="3"/>
        <v>31580</v>
      </c>
    </row>
    <row r="15" spans="1:12" s="91" customFormat="1" ht="33.75" customHeight="1" x14ac:dyDescent="0.25">
      <c r="A15" s="819" t="s">
        <v>431</v>
      </c>
      <c r="B15" s="820"/>
      <c r="C15" s="180" t="s">
        <v>222</v>
      </c>
      <c r="D15" s="92">
        <f t="shared" si="0"/>
        <v>18802.2</v>
      </c>
      <c r="E15" s="99"/>
      <c r="F15" s="100">
        <f>F16+F33+F40</f>
        <v>8827</v>
      </c>
      <c r="G15" s="100">
        <f>G16+G33+G40</f>
        <v>5553</v>
      </c>
      <c r="H15" s="100">
        <f>H16+H33+H40</f>
        <v>4618.2</v>
      </c>
      <c r="I15" s="100">
        <f>I16+I33+I40</f>
        <v>-196</v>
      </c>
      <c r="J15" s="99">
        <v>25320</v>
      </c>
      <c r="K15" s="99">
        <v>25320</v>
      </c>
      <c r="L15" s="108">
        <v>25320</v>
      </c>
    </row>
    <row r="16" spans="1:12" s="91" customFormat="1" ht="29.25" customHeight="1" x14ac:dyDescent="0.25">
      <c r="A16" s="819" t="s">
        <v>219</v>
      </c>
      <c r="B16" s="820"/>
      <c r="C16" s="180" t="s">
        <v>131</v>
      </c>
      <c r="D16" s="92">
        <f t="shared" si="0"/>
        <v>18111</v>
      </c>
      <c r="E16" s="99"/>
      <c r="F16" s="100">
        <f>SUM(F17:F32)</f>
        <v>8359</v>
      </c>
      <c r="G16" s="100">
        <f>SUM(G17:G32)</f>
        <v>5393</v>
      </c>
      <c r="H16" s="100">
        <f>SUM(H17:H32)</f>
        <v>4440</v>
      </c>
      <c r="I16" s="100">
        <f>SUM(I17:I32)</f>
        <v>-81</v>
      </c>
      <c r="J16" s="99">
        <v>0</v>
      </c>
      <c r="K16" s="99">
        <v>0</v>
      </c>
      <c r="L16" s="108">
        <v>0</v>
      </c>
    </row>
    <row r="17" spans="1:12" s="91" customFormat="1" ht="15" customHeight="1" x14ac:dyDescent="0.25">
      <c r="A17" s="181"/>
      <c r="B17" s="182" t="s">
        <v>132</v>
      </c>
      <c r="C17" s="183" t="s">
        <v>133</v>
      </c>
      <c r="D17" s="92">
        <f t="shared" si="0"/>
        <v>11429</v>
      </c>
      <c r="E17" s="99"/>
      <c r="F17" s="99">
        <v>4815</v>
      </c>
      <c r="G17" s="99">
        <v>3091</v>
      </c>
      <c r="H17" s="99">
        <v>2578</v>
      </c>
      <c r="I17" s="101">
        <v>945</v>
      </c>
      <c r="J17" s="102">
        <v>0</v>
      </c>
      <c r="K17" s="103">
        <v>0</v>
      </c>
      <c r="L17" s="104">
        <v>0</v>
      </c>
    </row>
    <row r="18" spans="1:12" s="105" customFormat="1" ht="15" customHeight="1" x14ac:dyDescent="0.25">
      <c r="A18" s="184"/>
      <c r="B18" s="182" t="s">
        <v>134</v>
      </c>
      <c r="C18" s="183" t="s">
        <v>135</v>
      </c>
      <c r="D18" s="92">
        <f t="shared" si="0"/>
        <v>0</v>
      </c>
      <c r="E18" s="99"/>
      <c r="F18" s="99"/>
      <c r="G18" s="99"/>
      <c r="H18" s="99"/>
      <c r="I18" s="101"/>
      <c r="J18" s="102"/>
      <c r="K18" s="103"/>
      <c r="L18" s="104"/>
    </row>
    <row r="19" spans="1:12" s="105" customFormat="1" ht="15" customHeight="1" x14ac:dyDescent="0.25">
      <c r="A19" s="184"/>
      <c r="B19" s="182" t="s">
        <v>190</v>
      </c>
      <c r="C19" s="183" t="s">
        <v>191</v>
      </c>
      <c r="D19" s="92">
        <f t="shared" si="0"/>
        <v>0</v>
      </c>
      <c r="E19" s="99"/>
      <c r="F19" s="99"/>
      <c r="G19" s="99"/>
      <c r="H19" s="99"/>
      <c r="I19" s="101"/>
      <c r="J19" s="102"/>
      <c r="K19" s="103"/>
      <c r="L19" s="104"/>
    </row>
    <row r="20" spans="1:12" s="91" customFormat="1" ht="15" customHeight="1" x14ac:dyDescent="0.25">
      <c r="A20" s="181"/>
      <c r="B20" s="182" t="s">
        <v>192</v>
      </c>
      <c r="C20" s="183" t="s">
        <v>193</v>
      </c>
      <c r="D20" s="92">
        <f t="shared" si="0"/>
        <v>4237</v>
      </c>
      <c r="E20" s="99"/>
      <c r="F20" s="106">
        <v>2490</v>
      </c>
      <c r="G20" s="106">
        <v>1470</v>
      </c>
      <c r="H20" s="106">
        <v>1200</v>
      </c>
      <c r="I20" s="107">
        <v>-923</v>
      </c>
      <c r="J20" s="102">
        <v>0</v>
      </c>
      <c r="K20" s="103">
        <v>0</v>
      </c>
      <c r="L20" s="104">
        <v>0</v>
      </c>
    </row>
    <row r="21" spans="1:12" s="91" customFormat="1" ht="15" customHeight="1" x14ac:dyDescent="0.25">
      <c r="A21" s="181"/>
      <c r="B21" s="182" t="s">
        <v>194</v>
      </c>
      <c r="C21" s="183" t="s">
        <v>195</v>
      </c>
      <c r="D21" s="92">
        <f t="shared" si="0"/>
        <v>1002</v>
      </c>
      <c r="E21" s="99"/>
      <c r="F21" s="106">
        <v>500</v>
      </c>
      <c r="G21" s="106">
        <v>300</v>
      </c>
      <c r="H21" s="106">
        <v>290</v>
      </c>
      <c r="I21" s="107">
        <v>-88</v>
      </c>
      <c r="J21" s="102">
        <v>0</v>
      </c>
      <c r="K21" s="103">
        <v>0</v>
      </c>
      <c r="L21" s="104">
        <v>0</v>
      </c>
    </row>
    <row r="22" spans="1:12" s="91" customFormat="1" ht="15" customHeight="1" x14ac:dyDescent="0.25">
      <c r="A22" s="181"/>
      <c r="B22" s="182" t="s">
        <v>196</v>
      </c>
      <c r="C22" s="183" t="s">
        <v>197</v>
      </c>
      <c r="D22" s="92">
        <f t="shared" si="0"/>
        <v>0</v>
      </c>
      <c r="E22" s="99"/>
      <c r="F22" s="99"/>
      <c r="G22" s="99"/>
      <c r="H22" s="99"/>
      <c r="I22" s="101"/>
      <c r="J22" s="102"/>
      <c r="K22" s="103"/>
      <c r="L22" s="104"/>
    </row>
    <row r="23" spans="1:12" s="91" customFormat="1" ht="15" customHeight="1" x14ac:dyDescent="0.25">
      <c r="A23" s="181"/>
      <c r="B23" s="182" t="s">
        <v>198</v>
      </c>
      <c r="C23" s="183" t="s">
        <v>199</v>
      </c>
      <c r="D23" s="92">
        <f t="shared" si="0"/>
        <v>0</v>
      </c>
      <c r="E23" s="99"/>
      <c r="F23" s="106">
        <v>0</v>
      </c>
      <c r="G23" s="106">
        <v>0</v>
      </c>
      <c r="H23" s="106">
        <v>0</v>
      </c>
      <c r="I23" s="107">
        <v>0</v>
      </c>
      <c r="J23" s="102">
        <v>0</v>
      </c>
      <c r="K23" s="103">
        <v>0</v>
      </c>
      <c r="L23" s="104">
        <v>0</v>
      </c>
    </row>
    <row r="24" spans="1:12" s="91" customFormat="1" ht="15" customHeight="1" x14ac:dyDescent="0.25">
      <c r="A24" s="181"/>
      <c r="B24" s="182" t="s">
        <v>213</v>
      </c>
      <c r="C24" s="183" t="s">
        <v>214</v>
      </c>
      <c r="D24" s="92">
        <f t="shared" si="0"/>
        <v>0</v>
      </c>
      <c r="E24" s="99"/>
      <c r="F24" s="99"/>
      <c r="G24" s="99"/>
      <c r="H24" s="99"/>
      <c r="I24" s="101"/>
      <c r="J24" s="102"/>
      <c r="K24" s="103"/>
      <c r="L24" s="104"/>
    </row>
    <row r="25" spans="1:12" s="91" customFormat="1" ht="15" customHeight="1" x14ac:dyDescent="0.25">
      <c r="A25" s="181"/>
      <c r="B25" s="182" t="s">
        <v>215</v>
      </c>
      <c r="C25" s="183" t="s">
        <v>216</v>
      </c>
      <c r="D25" s="92">
        <f t="shared" si="0"/>
        <v>535</v>
      </c>
      <c r="E25" s="99"/>
      <c r="F25" s="99">
        <v>181</v>
      </c>
      <c r="G25" s="99">
        <v>170</v>
      </c>
      <c r="H25" s="99">
        <v>150</v>
      </c>
      <c r="I25" s="101">
        <v>34</v>
      </c>
      <c r="J25" s="102">
        <v>0</v>
      </c>
      <c r="K25" s="103">
        <v>0</v>
      </c>
      <c r="L25" s="104">
        <v>0</v>
      </c>
    </row>
    <row r="26" spans="1:12" s="91" customFormat="1" ht="15" customHeight="1" x14ac:dyDescent="0.25">
      <c r="A26" s="181"/>
      <c r="B26" s="182" t="s">
        <v>217</v>
      </c>
      <c r="C26" s="183" t="s">
        <v>218</v>
      </c>
      <c r="D26" s="92">
        <f t="shared" si="0"/>
        <v>20</v>
      </c>
      <c r="E26" s="99"/>
      <c r="F26" s="99">
        <v>6</v>
      </c>
      <c r="G26" s="99">
        <v>3</v>
      </c>
      <c r="H26" s="99">
        <v>3</v>
      </c>
      <c r="I26" s="101">
        <v>8</v>
      </c>
      <c r="J26" s="102">
        <v>0</v>
      </c>
      <c r="K26" s="103">
        <v>0</v>
      </c>
      <c r="L26" s="104">
        <v>0</v>
      </c>
    </row>
    <row r="27" spans="1:12" s="91" customFormat="1" ht="15" customHeight="1" x14ac:dyDescent="0.2">
      <c r="A27" s="185"/>
      <c r="B27" s="186" t="s">
        <v>392</v>
      </c>
      <c r="C27" s="183" t="s">
        <v>393</v>
      </c>
      <c r="D27" s="92">
        <f t="shared" si="0"/>
        <v>0</v>
      </c>
      <c r="E27" s="99"/>
      <c r="F27" s="99"/>
      <c r="G27" s="99"/>
      <c r="H27" s="99"/>
      <c r="I27" s="101"/>
      <c r="J27" s="102"/>
      <c r="K27" s="103"/>
      <c r="L27" s="104"/>
    </row>
    <row r="28" spans="1:12" s="91" customFormat="1" ht="15" customHeight="1" x14ac:dyDescent="0.2">
      <c r="A28" s="185"/>
      <c r="B28" s="186" t="s">
        <v>394</v>
      </c>
      <c r="C28" s="183" t="s">
        <v>127</v>
      </c>
      <c r="D28" s="92">
        <f t="shared" si="0"/>
        <v>0</v>
      </c>
      <c r="E28" s="99"/>
      <c r="F28" s="99"/>
      <c r="G28" s="99"/>
      <c r="H28" s="99"/>
      <c r="I28" s="101"/>
      <c r="J28" s="102"/>
      <c r="K28" s="103"/>
      <c r="L28" s="104"/>
    </row>
    <row r="29" spans="1:12" s="91" customFormat="1" ht="15" customHeight="1" x14ac:dyDescent="0.2">
      <c r="A29" s="185"/>
      <c r="B29" s="186" t="s">
        <v>87</v>
      </c>
      <c r="C29" s="183" t="s">
        <v>88</v>
      </c>
      <c r="D29" s="92">
        <f t="shared" si="0"/>
        <v>0</v>
      </c>
      <c r="E29" s="99"/>
      <c r="F29" s="99"/>
      <c r="G29" s="99"/>
      <c r="H29" s="99"/>
      <c r="I29" s="101"/>
      <c r="J29" s="102"/>
      <c r="K29" s="103"/>
      <c r="L29" s="104"/>
    </row>
    <row r="30" spans="1:12" s="91" customFormat="1" ht="15" customHeight="1" x14ac:dyDescent="0.2">
      <c r="A30" s="185"/>
      <c r="B30" s="186" t="s">
        <v>550</v>
      </c>
      <c r="C30" s="183" t="s">
        <v>549</v>
      </c>
      <c r="D30" s="92">
        <f t="shared" si="0"/>
        <v>555</v>
      </c>
      <c r="E30" s="99"/>
      <c r="F30" s="99">
        <v>207</v>
      </c>
      <c r="G30" s="99">
        <v>173</v>
      </c>
      <c r="H30" s="99">
        <v>162</v>
      </c>
      <c r="I30" s="101">
        <v>13</v>
      </c>
      <c r="J30" s="102">
        <v>0</v>
      </c>
      <c r="K30" s="103">
        <v>0</v>
      </c>
      <c r="L30" s="104">
        <v>0</v>
      </c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91" customFormat="1" ht="15" customHeight="1" x14ac:dyDescent="0.2">
      <c r="A32" s="185"/>
      <c r="B32" s="182" t="s">
        <v>90</v>
      </c>
      <c r="C32" s="183" t="s">
        <v>91</v>
      </c>
      <c r="D32" s="92">
        <f t="shared" si="0"/>
        <v>333</v>
      </c>
      <c r="E32" s="99"/>
      <c r="F32" s="99">
        <v>160</v>
      </c>
      <c r="G32" s="99">
        <v>186</v>
      </c>
      <c r="H32" s="99">
        <v>57</v>
      </c>
      <c r="I32" s="101">
        <v>-70</v>
      </c>
      <c r="J32" s="102">
        <v>0</v>
      </c>
      <c r="K32" s="103">
        <v>0</v>
      </c>
      <c r="L32" s="104">
        <v>0</v>
      </c>
    </row>
    <row r="33" spans="1:12" s="91" customFormat="1" ht="17.25" customHeight="1" x14ac:dyDescent="0.25">
      <c r="A33" s="185" t="s">
        <v>109</v>
      </c>
      <c r="B33" s="182"/>
      <c r="C33" s="180" t="s">
        <v>92</v>
      </c>
      <c r="D33" s="92">
        <f t="shared" si="0"/>
        <v>267.2</v>
      </c>
      <c r="E33" s="99"/>
      <c r="F33" s="51">
        <f t="shared" ref="F33:L33" si="4">SUM(F34:F39)</f>
        <v>299</v>
      </c>
      <c r="G33" s="51">
        <f t="shared" si="4"/>
        <v>0</v>
      </c>
      <c r="H33" s="51">
        <f t="shared" si="4"/>
        <v>18.2</v>
      </c>
      <c r="I33" s="51">
        <f t="shared" si="4"/>
        <v>-50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91" customFormat="1" ht="15" customHeight="1" x14ac:dyDescent="0.2">
      <c r="A34" s="185"/>
      <c r="B34" s="182" t="s">
        <v>4</v>
      </c>
      <c r="C34" s="183" t="s">
        <v>93</v>
      </c>
      <c r="D34" s="92">
        <f t="shared" si="0"/>
        <v>0</v>
      </c>
      <c r="E34" s="99"/>
      <c r="F34" s="99"/>
      <c r="G34" s="99"/>
      <c r="H34" s="99"/>
      <c r="I34" s="101"/>
      <c r="J34" s="102"/>
      <c r="K34" s="103"/>
      <c r="L34" s="104"/>
    </row>
    <row r="35" spans="1:12" s="91" customFormat="1" ht="15" customHeight="1" x14ac:dyDescent="0.2">
      <c r="A35" s="185"/>
      <c r="B35" s="182" t="s">
        <v>548</v>
      </c>
      <c r="C35" s="183" t="s">
        <v>317</v>
      </c>
      <c r="D35" s="92">
        <f t="shared" si="0"/>
        <v>0</v>
      </c>
      <c r="E35" s="99"/>
      <c r="F35" s="99">
        <v>0</v>
      </c>
      <c r="G35" s="99">
        <v>0</v>
      </c>
      <c r="H35" s="99">
        <v>0</v>
      </c>
      <c r="I35" s="101">
        <v>0</v>
      </c>
      <c r="J35" s="102">
        <v>0</v>
      </c>
      <c r="K35" s="103">
        <v>0</v>
      </c>
      <c r="L35" s="104">
        <v>0</v>
      </c>
    </row>
    <row r="36" spans="1:12" s="91" customFormat="1" ht="15" customHeight="1" x14ac:dyDescent="0.2">
      <c r="A36" s="185"/>
      <c r="B36" s="182" t="s">
        <v>318</v>
      </c>
      <c r="C36" s="183" t="s">
        <v>319</v>
      </c>
      <c r="D36" s="92">
        <f t="shared" si="0"/>
        <v>0</v>
      </c>
      <c r="E36" s="99"/>
      <c r="F36" s="99"/>
      <c r="G36" s="99"/>
      <c r="H36" s="99"/>
      <c r="I36" s="101"/>
      <c r="J36" s="102"/>
      <c r="K36" s="103"/>
      <c r="L36" s="104"/>
    </row>
    <row r="37" spans="1:12" s="91" customFormat="1" ht="15" customHeight="1" x14ac:dyDescent="0.2">
      <c r="A37" s="185"/>
      <c r="B37" s="182" t="s">
        <v>320</v>
      </c>
      <c r="C37" s="183" t="s">
        <v>321</v>
      </c>
      <c r="D37" s="92">
        <f t="shared" si="0"/>
        <v>0</v>
      </c>
      <c r="E37" s="99"/>
      <c r="F37" s="99"/>
      <c r="G37" s="99"/>
      <c r="H37" s="99"/>
      <c r="I37" s="101"/>
      <c r="J37" s="102"/>
      <c r="K37" s="103"/>
      <c r="L37" s="104"/>
    </row>
    <row r="38" spans="1:12" s="91" customFormat="1" ht="15" customHeight="1" x14ac:dyDescent="0.2">
      <c r="A38" s="185"/>
      <c r="B38" s="187" t="s">
        <v>540</v>
      </c>
      <c r="C38" s="188" t="s">
        <v>539</v>
      </c>
      <c r="D38" s="92">
        <f t="shared" si="0"/>
        <v>267.2</v>
      </c>
      <c r="E38" s="99"/>
      <c r="F38" s="99">
        <v>299</v>
      </c>
      <c r="G38" s="99">
        <v>0</v>
      </c>
      <c r="H38" s="99">
        <v>18.2</v>
      </c>
      <c r="I38" s="101">
        <v>-50</v>
      </c>
      <c r="J38" s="102">
        <v>0</v>
      </c>
      <c r="K38" s="103">
        <v>0</v>
      </c>
      <c r="L38" s="104">
        <v>0</v>
      </c>
    </row>
    <row r="39" spans="1:12" s="91" customFormat="1" ht="15" customHeight="1" x14ac:dyDescent="0.25">
      <c r="A39" s="181"/>
      <c r="B39" s="182" t="s">
        <v>508</v>
      </c>
      <c r="C39" s="183" t="s">
        <v>509</v>
      </c>
      <c r="D39" s="92">
        <f t="shared" si="0"/>
        <v>0</v>
      </c>
      <c r="E39" s="99"/>
      <c r="F39" s="99"/>
      <c r="G39" s="99"/>
      <c r="H39" s="99"/>
      <c r="I39" s="101"/>
      <c r="J39" s="102"/>
      <c r="K39" s="103"/>
      <c r="L39" s="104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424</v>
      </c>
      <c r="E40" s="25"/>
      <c r="F40" s="30">
        <f>F41+F42+F43+F44+F45+F46+F47</f>
        <v>169</v>
      </c>
      <c r="G40" s="30">
        <f t="shared" ref="G40:L40" si="5">G41+G42+G43+G44+G45+G46+G47</f>
        <v>160</v>
      </c>
      <c r="H40" s="30">
        <f t="shared" si="5"/>
        <v>160</v>
      </c>
      <c r="I40" s="30">
        <f t="shared" si="5"/>
        <v>-65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91" customFormat="1" ht="15.6" customHeight="1" x14ac:dyDescent="0.2">
      <c r="A41" s="185"/>
      <c r="B41" s="186" t="s">
        <v>359</v>
      </c>
      <c r="C41" s="183" t="s">
        <v>360</v>
      </c>
      <c r="D41" s="92">
        <f t="shared" si="0"/>
        <v>21</v>
      </c>
      <c r="E41" s="99"/>
      <c r="F41" s="99">
        <v>10</v>
      </c>
      <c r="G41" s="99">
        <v>10</v>
      </c>
      <c r="H41" s="99">
        <v>10</v>
      </c>
      <c r="I41" s="101">
        <v>-9</v>
      </c>
      <c r="J41" s="102">
        <v>0</v>
      </c>
      <c r="K41" s="103">
        <v>0</v>
      </c>
      <c r="L41" s="104">
        <v>0</v>
      </c>
    </row>
    <row r="42" spans="1:12" s="91" customFormat="1" ht="15.6" customHeight="1" x14ac:dyDescent="0.2">
      <c r="A42" s="185"/>
      <c r="B42" s="186" t="s">
        <v>361</v>
      </c>
      <c r="C42" s="183" t="s">
        <v>362</v>
      </c>
      <c r="D42" s="92">
        <f t="shared" si="0"/>
        <v>0</v>
      </c>
      <c r="E42" s="99"/>
      <c r="F42" s="99">
        <v>0</v>
      </c>
      <c r="G42" s="99">
        <v>0</v>
      </c>
      <c r="H42" s="99">
        <v>0</v>
      </c>
      <c r="I42" s="101">
        <v>0</v>
      </c>
      <c r="J42" s="102">
        <v>0</v>
      </c>
      <c r="K42" s="103">
        <v>0</v>
      </c>
      <c r="L42" s="104">
        <v>0</v>
      </c>
    </row>
    <row r="43" spans="1:12" s="91" customFormat="1" ht="15.6" customHeight="1" x14ac:dyDescent="0.2">
      <c r="A43" s="185"/>
      <c r="B43" s="186" t="s">
        <v>363</v>
      </c>
      <c r="C43" s="183" t="s">
        <v>300</v>
      </c>
      <c r="D43" s="92">
        <f t="shared" si="0"/>
        <v>0</v>
      </c>
      <c r="E43" s="99"/>
      <c r="F43" s="99">
        <v>0</v>
      </c>
      <c r="G43" s="99">
        <v>0</v>
      </c>
      <c r="H43" s="99">
        <v>0</v>
      </c>
      <c r="I43" s="101">
        <v>0</v>
      </c>
      <c r="J43" s="102">
        <v>0</v>
      </c>
      <c r="K43" s="103">
        <v>0</v>
      </c>
      <c r="L43" s="104">
        <v>0</v>
      </c>
    </row>
    <row r="44" spans="1:12" s="91" customFormat="1" ht="15.6" customHeight="1" x14ac:dyDescent="0.2">
      <c r="A44" s="185"/>
      <c r="B44" s="191" t="s">
        <v>301</v>
      </c>
      <c r="C44" s="183" t="s">
        <v>425</v>
      </c>
      <c r="D44" s="92">
        <f t="shared" si="0"/>
        <v>0</v>
      </c>
      <c r="E44" s="99"/>
      <c r="F44" s="99">
        <v>0</v>
      </c>
      <c r="G44" s="99">
        <v>0</v>
      </c>
      <c r="H44" s="99">
        <v>0</v>
      </c>
      <c r="I44" s="101">
        <v>0</v>
      </c>
      <c r="J44" s="102">
        <v>0</v>
      </c>
      <c r="K44" s="103">
        <v>0</v>
      </c>
      <c r="L44" s="104">
        <v>0</v>
      </c>
    </row>
    <row r="45" spans="1:12" s="91" customFormat="1" ht="15.6" customHeight="1" x14ac:dyDescent="0.2">
      <c r="A45" s="185"/>
      <c r="B45" s="191" t="s">
        <v>121</v>
      </c>
      <c r="C45" s="183" t="s">
        <v>412</v>
      </c>
      <c r="D45" s="92">
        <f t="shared" si="0"/>
        <v>0</v>
      </c>
      <c r="E45" s="99"/>
      <c r="F45" s="99"/>
      <c r="G45" s="99"/>
      <c r="H45" s="99"/>
      <c r="I45" s="101"/>
      <c r="J45" s="102"/>
      <c r="K45" s="103"/>
      <c r="L45" s="104"/>
    </row>
    <row r="46" spans="1:12" s="91" customFormat="1" ht="15.6" customHeight="1" x14ac:dyDescent="0.2">
      <c r="A46" s="185"/>
      <c r="B46" s="186" t="s">
        <v>413</v>
      </c>
      <c r="C46" s="183" t="s">
        <v>414</v>
      </c>
      <c r="D46" s="92">
        <f t="shared" si="0"/>
        <v>0</v>
      </c>
      <c r="E46" s="99"/>
      <c r="F46" s="99">
        <v>0</v>
      </c>
      <c r="G46" s="99">
        <v>0</v>
      </c>
      <c r="H46" s="99">
        <v>0</v>
      </c>
      <c r="I46" s="101">
        <v>0</v>
      </c>
      <c r="J46" s="102">
        <v>0</v>
      </c>
      <c r="K46" s="103">
        <v>0</v>
      </c>
      <c r="L46" s="104">
        <v>0</v>
      </c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403</v>
      </c>
      <c r="E47" s="25"/>
      <c r="F47" s="25">
        <v>159</v>
      </c>
      <c r="G47" s="25">
        <v>150</v>
      </c>
      <c r="H47" s="25">
        <v>150</v>
      </c>
      <c r="I47" s="43">
        <v>-56</v>
      </c>
      <c r="J47" s="27">
        <v>0</v>
      </c>
      <c r="K47" s="44">
        <v>0</v>
      </c>
      <c r="L47" s="28">
        <v>0</v>
      </c>
    </row>
    <row r="48" spans="1:12" s="91" customFormat="1" ht="39" customHeight="1" x14ac:dyDescent="0.25">
      <c r="A48" s="823" t="s">
        <v>485</v>
      </c>
      <c r="B48" s="824"/>
      <c r="C48" s="180" t="s">
        <v>20</v>
      </c>
      <c r="D48" s="92">
        <f t="shared" si="0"/>
        <v>3241.0000000000005</v>
      </c>
      <c r="E48" s="99"/>
      <c r="F48" s="100">
        <f>F49+F60+F61+F64+F69+F73+F76+F78+F79+F80+F81+F94+F95</f>
        <v>3089.7300000000005</v>
      </c>
      <c r="G48" s="100">
        <f>G49+G60+G61+G64+G69+G73+G76+G78+G79+G80+G81+G94+G95</f>
        <v>1149</v>
      </c>
      <c r="H48" s="100">
        <f>H49+H60+H61+H64+H69+H73+H76+H78+H79+H80+H81+H94+H95</f>
        <v>1366.0000000000002</v>
      </c>
      <c r="I48" s="100">
        <f>I49+I60+I61+I64+I69+I73+I76+I78+I79+I80+I81+I94+I95</f>
        <v>-2363.73</v>
      </c>
      <c r="J48" s="99">
        <v>6100</v>
      </c>
      <c r="K48" s="99">
        <v>6100</v>
      </c>
      <c r="L48" s="108">
        <v>6100</v>
      </c>
    </row>
    <row r="49" spans="1:12" s="91" customFormat="1" ht="14.25" customHeight="1" x14ac:dyDescent="0.25">
      <c r="A49" s="193" t="s">
        <v>21</v>
      </c>
      <c r="B49" s="182"/>
      <c r="C49" s="180" t="s">
        <v>22</v>
      </c>
      <c r="D49" s="92">
        <f t="shared" si="0"/>
        <v>1219.77</v>
      </c>
      <c r="E49" s="99"/>
      <c r="F49" s="100">
        <f t="shared" ref="F49:L49" si="6">SUM(F50:F59)</f>
        <v>802.68999999999994</v>
      </c>
      <c r="G49" s="100">
        <f t="shared" si="6"/>
        <v>526.71</v>
      </c>
      <c r="H49" s="100">
        <f t="shared" si="6"/>
        <v>191.6</v>
      </c>
      <c r="I49" s="100">
        <f t="shared" si="6"/>
        <v>-301.23</v>
      </c>
      <c r="J49" s="99">
        <f t="shared" si="6"/>
        <v>0</v>
      </c>
      <c r="K49" s="99">
        <f t="shared" si="6"/>
        <v>0</v>
      </c>
      <c r="L49" s="108">
        <f t="shared" si="6"/>
        <v>0</v>
      </c>
    </row>
    <row r="50" spans="1:12" s="91" customFormat="1" ht="15" customHeight="1" x14ac:dyDescent="0.2">
      <c r="A50" s="185"/>
      <c r="B50" s="186" t="s">
        <v>23</v>
      </c>
      <c r="C50" s="183" t="s">
        <v>24</v>
      </c>
      <c r="D50" s="92">
        <f t="shared" si="0"/>
        <v>17</v>
      </c>
      <c r="E50" s="99"/>
      <c r="F50" s="99">
        <v>35</v>
      </c>
      <c r="G50" s="99">
        <v>0</v>
      </c>
      <c r="H50" s="99">
        <v>17</v>
      </c>
      <c r="I50" s="101">
        <v>-35</v>
      </c>
      <c r="J50" s="102">
        <v>0</v>
      </c>
      <c r="K50" s="103">
        <v>0</v>
      </c>
      <c r="L50" s="104">
        <v>0</v>
      </c>
    </row>
    <row r="51" spans="1:12" s="91" customFormat="1" ht="15" customHeight="1" x14ac:dyDescent="0.2">
      <c r="A51" s="185"/>
      <c r="B51" s="186" t="s">
        <v>25</v>
      </c>
      <c r="C51" s="183" t="s">
        <v>26</v>
      </c>
      <c r="D51" s="92">
        <f t="shared" si="0"/>
        <v>80</v>
      </c>
      <c r="E51" s="99"/>
      <c r="F51" s="99">
        <v>60</v>
      </c>
      <c r="G51" s="99">
        <v>50</v>
      </c>
      <c r="H51" s="99">
        <v>46</v>
      </c>
      <c r="I51" s="101">
        <v>-76</v>
      </c>
      <c r="J51" s="102">
        <v>0</v>
      </c>
      <c r="K51" s="103">
        <v>0</v>
      </c>
      <c r="L51" s="104">
        <v>0</v>
      </c>
    </row>
    <row r="52" spans="1:12" s="91" customFormat="1" ht="15" customHeight="1" x14ac:dyDescent="0.2">
      <c r="A52" s="185"/>
      <c r="B52" s="186" t="s">
        <v>341</v>
      </c>
      <c r="C52" s="183" t="s">
        <v>342</v>
      </c>
      <c r="D52" s="92">
        <f t="shared" si="0"/>
        <v>468.27</v>
      </c>
      <c r="E52" s="99"/>
      <c r="F52" s="99">
        <v>390.38</v>
      </c>
      <c r="G52" s="99">
        <v>143</v>
      </c>
      <c r="H52" s="99">
        <v>80.62</v>
      </c>
      <c r="I52" s="101">
        <v>-145.72999999999999</v>
      </c>
      <c r="J52" s="102">
        <v>0</v>
      </c>
      <c r="K52" s="103">
        <v>0</v>
      </c>
      <c r="L52" s="104">
        <v>0</v>
      </c>
    </row>
    <row r="53" spans="1:12" s="91" customFormat="1" ht="15" customHeight="1" x14ac:dyDescent="0.2">
      <c r="A53" s="185"/>
      <c r="B53" s="186" t="s">
        <v>343</v>
      </c>
      <c r="C53" s="183" t="s">
        <v>369</v>
      </c>
      <c r="D53" s="92">
        <f t="shared" si="0"/>
        <v>98.000000000000014</v>
      </c>
      <c r="E53" s="99"/>
      <c r="F53" s="99">
        <v>49.52</v>
      </c>
      <c r="G53" s="99">
        <v>20</v>
      </c>
      <c r="H53" s="99">
        <v>0.98</v>
      </c>
      <c r="I53" s="101">
        <v>27.5</v>
      </c>
      <c r="J53" s="102">
        <v>0</v>
      </c>
      <c r="K53" s="103">
        <v>0</v>
      </c>
      <c r="L53" s="104">
        <v>0</v>
      </c>
    </row>
    <row r="54" spans="1:12" s="91" customFormat="1" ht="15" customHeight="1" x14ac:dyDescent="0.2">
      <c r="A54" s="185"/>
      <c r="B54" s="186" t="s">
        <v>370</v>
      </c>
      <c r="C54" s="183" t="s">
        <v>371</v>
      </c>
      <c r="D54" s="92">
        <f t="shared" si="0"/>
        <v>14</v>
      </c>
      <c r="E54" s="99"/>
      <c r="F54" s="99">
        <v>10</v>
      </c>
      <c r="G54" s="99">
        <v>5</v>
      </c>
      <c r="H54" s="99">
        <v>9</v>
      </c>
      <c r="I54" s="101">
        <v>-10</v>
      </c>
      <c r="J54" s="102">
        <v>0</v>
      </c>
      <c r="K54" s="103">
        <v>0</v>
      </c>
      <c r="L54" s="104">
        <v>0</v>
      </c>
    </row>
    <row r="55" spans="1:12" s="91" customFormat="1" ht="15" customHeight="1" x14ac:dyDescent="0.2">
      <c r="A55" s="185"/>
      <c r="B55" s="186" t="s">
        <v>372</v>
      </c>
      <c r="C55" s="183" t="s">
        <v>373</v>
      </c>
      <c r="D55" s="92">
        <f t="shared" si="0"/>
        <v>8</v>
      </c>
      <c r="E55" s="99"/>
      <c r="F55" s="99">
        <v>10</v>
      </c>
      <c r="G55" s="99">
        <v>0</v>
      </c>
      <c r="H55" s="99">
        <v>0</v>
      </c>
      <c r="I55" s="101">
        <v>-2</v>
      </c>
      <c r="J55" s="102">
        <v>0</v>
      </c>
      <c r="K55" s="103">
        <v>0</v>
      </c>
      <c r="L55" s="104">
        <v>0</v>
      </c>
    </row>
    <row r="56" spans="1:12" s="91" customFormat="1" ht="15" customHeight="1" x14ac:dyDescent="0.2">
      <c r="A56" s="185"/>
      <c r="B56" s="186" t="s">
        <v>374</v>
      </c>
      <c r="C56" s="183" t="s">
        <v>375</v>
      </c>
      <c r="D56" s="92">
        <f t="shared" si="0"/>
        <v>0</v>
      </c>
      <c r="E56" s="99"/>
      <c r="F56" s="99"/>
      <c r="G56" s="99"/>
      <c r="H56" s="99"/>
      <c r="I56" s="101"/>
      <c r="J56" s="102"/>
      <c r="K56" s="103"/>
      <c r="L56" s="104"/>
    </row>
    <row r="57" spans="1:12" s="91" customFormat="1" ht="15" customHeight="1" x14ac:dyDescent="0.2">
      <c r="A57" s="185"/>
      <c r="B57" s="186" t="s">
        <v>376</v>
      </c>
      <c r="C57" s="183" t="s">
        <v>377</v>
      </c>
      <c r="D57" s="92">
        <f t="shared" si="0"/>
        <v>38</v>
      </c>
      <c r="E57" s="99"/>
      <c r="F57" s="99">
        <v>27</v>
      </c>
      <c r="G57" s="99">
        <v>34</v>
      </c>
      <c r="H57" s="99">
        <v>6</v>
      </c>
      <c r="I57" s="101">
        <v>-29</v>
      </c>
      <c r="J57" s="102">
        <v>0</v>
      </c>
      <c r="K57" s="103">
        <v>0</v>
      </c>
      <c r="L57" s="104">
        <v>0</v>
      </c>
    </row>
    <row r="58" spans="1:12" s="91" customFormat="1" ht="15" customHeight="1" x14ac:dyDescent="0.2">
      <c r="A58" s="185"/>
      <c r="B58" s="194" t="s">
        <v>231</v>
      </c>
      <c r="C58" s="183" t="s">
        <v>378</v>
      </c>
      <c r="D58" s="92">
        <f t="shared" si="0"/>
        <v>90</v>
      </c>
      <c r="E58" s="99"/>
      <c r="F58" s="99">
        <v>55</v>
      </c>
      <c r="G58" s="99">
        <v>100</v>
      </c>
      <c r="H58" s="99">
        <v>0</v>
      </c>
      <c r="I58" s="101">
        <v>-65</v>
      </c>
      <c r="J58" s="102">
        <v>0</v>
      </c>
      <c r="K58" s="103">
        <v>0</v>
      </c>
      <c r="L58" s="104">
        <v>0</v>
      </c>
    </row>
    <row r="59" spans="1:12" s="91" customFormat="1" ht="15" customHeight="1" x14ac:dyDescent="0.2">
      <c r="A59" s="185"/>
      <c r="B59" s="186" t="s">
        <v>379</v>
      </c>
      <c r="C59" s="183" t="s">
        <v>380</v>
      </c>
      <c r="D59" s="92">
        <f t="shared" si="0"/>
        <v>406.5</v>
      </c>
      <c r="E59" s="99"/>
      <c r="F59" s="99">
        <v>165.79</v>
      </c>
      <c r="G59" s="99">
        <v>174.71</v>
      </c>
      <c r="H59" s="99">
        <v>32</v>
      </c>
      <c r="I59" s="101">
        <v>34</v>
      </c>
      <c r="J59" s="102">
        <v>0</v>
      </c>
      <c r="K59" s="103">
        <v>0</v>
      </c>
      <c r="L59" s="104">
        <v>0</v>
      </c>
    </row>
    <row r="60" spans="1:12" s="91" customFormat="1" ht="15" customHeight="1" x14ac:dyDescent="0.25">
      <c r="A60" s="185" t="s">
        <v>381</v>
      </c>
      <c r="B60" s="182"/>
      <c r="C60" s="180" t="s">
        <v>382</v>
      </c>
      <c r="D60" s="92">
        <f t="shared" si="0"/>
        <v>110</v>
      </c>
      <c r="E60" s="99"/>
      <c r="F60" s="99">
        <v>400</v>
      </c>
      <c r="G60" s="99">
        <v>15</v>
      </c>
      <c r="H60" s="99">
        <v>191</v>
      </c>
      <c r="I60" s="101">
        <v>-496</v>
      </c>
      <c r="J60" s="102">
        <v>0</v>
      </c>
      <c r="K60" s="103">
        <v>0</v>
      </c>
      <c r="L60" s="104">
        <v>0</v>
      </c>
    </row>
    <row r="61" spans="1:12" s="91" customFormat="1" ht="17.25" customHeight="1" x14ac:dyDescent="0.25">
      <c r="A61" s="185" t="s">
        <v>383</v>
      </c>
      <c r="B61" s="179"/>
      <c r="C61" s="180" t="s">
        <v>384</v>
      </c>
      <c r="D61" s="92">
        <f t="shared" si="0"/>
        <v>600</v>
      </c>
      <c r="E61" s="99"/>
      <c r="F61" s="100">
        <f t="shared" ref="F61:L61" si="7">F62</f>
        <v>132</v>
      </c>
      <c r="G61" s="100">
        <f t="shared" si="7"/>
        <v>68</v>
      </c>
      <c r="H61" s="100">
        <f t="shared" si="7"/>
        <v>446</v>
      </c>
      <c r="I61" s="100">
        <f t="shared" si="7"/>
        <v>-46</v>
      </c>
      <c r="J61" s="99">
        <f t="shared" si="7"/>
        <v>0</v>
      </c>
      <c r="K61" s="99">
        <f t="shared" si="7"/>
        <v>0</v>
      </c>
      <c r="L61" s="108">
        <f t="shared" si="7"/>
        <v>0</v>
      </c>
    </row>
    <row r="62" spans="1:12" s="91" customFormat="1" ht="15" customHeight="1" x14ac:dyDescent="0.2">
      <c r="A62" s="185"/>
      <c r="B62" s="194" t="s">
        <v>385</v>
      </c>
      <c r="C62" s="183" t="s">
        <v>386</v>
      </c>
      <c r="D62" s="92">
        <f t="shared" si="0"/>
        <v>600</v>
      </c>
      <c r="E62" s="99"/>
      <c r="F62" s="99">
        <v>132</v>
      </c>
      <c r="G62" s="99">
        <v>68</v>
      </c>
      <c r="H62" s="99">
        <v>446</v>
      </c>
      <c r="I62" s="101">
        <v>-46</v>
      </c>
      <c r="J62" s="102">
        <v>0</v>
      </c>
      <c r="K62" s="103">
        <v>0</v>
      </c>
      <c r="L62" s="104">
        <v>0</v>
      </c>
    </row>
    <row r="63" spans="1:12" s="91" customFormat="1" ht="15" customHeight="1" x14ac:dyDescent="0.2">
      <c r="A63" s="185"/>
      <c r="B63" s="194" t="s">
        <v>387</v>
      </c>
      <c r="C63" s="183" t="s">
        <v>388</v>
      </c>
      <c r="D63" s="92">
        <f t="shared" si="0"/>
        <v>0</v>
      </c>
      <c r="E63" s="99"/>
      <c r="F63" s="99"/>
      <c r="G63" s="99"/>
      <c r="H63" s="99"/>
      <c r="I63" s="101"/>
      <c r="J63" s="102"/>
      <c r="K63" s="103"/>
      <c r="L63" s="104"/>
    </row>
    <row r="64" spans="1:12" s="91" customFormat="1" ht="15" customHeight="1" x14ac:dyDescent="0.25">
      <c r="A64" s="185" t="s">
        <v>155</v>
      </c>
      <c r="B64" s="179"/>
      <c r="C64" s="180" t="s">
        <v>156</v>
      </c>
      <c r="D64" s="92">
        <f t="shared" si="0"/>
        <v>1040.73</v>
      </c>
      <c r="E64" s="99"/>
      <c r="F64" s="100">
        <f t="shared" ref="F64:L64" si="8">SUM(F65:F68)</f>
        <v>1472.17</v>
      </c>
      <c r="G64" s="100">
        <f t="shared" si="8"/>
        <v>429.28999999999996</v>
      </c>
      <c r="H64" s="100">
        <f t="shared" si="8"/>
        <v>491.77000000000004</v>
      </c>
      <c r="I64" s="100">
        <f t="shared" si="8"/>
        <v>-1352.5</v>
      </c>
      <c r="J64" s="99">
        <f t="shared" si="8"/>
        <v>0</v>
      </c>
      <c r="K64" s="99">
        <f t="shared" si="8"/>
        <v>0</v>
      </c>
      <c r="L64" s="108">
        <f t="shared" si="8"/>
        <v>0</v>
      </c>
    </row>
    <row r="65" spans="1:12" s="91" customFormat="1" ht="15.6" customHeight="1" x14ac:dyDescent="0.2">
      <c r="A65" s="185"/>
      <c r="B65" s="186" t="s">
        <v>157</v>
      </c>
      <c r="C65" s="183" t="s">
        <v>158</v>
      </c>
      <c r="D65" s="92">
        <f t="shared" si="0"/>
        <v>533</v>
      </c>
      <c r="E65" s="99"/>
      <c r="F65" s="99">
        <v>942.82</v>
      </c>
      <c r="G65" s="99">
        <v>-95.29</v>
      </c>
      <c r="H65" s="99">
        <v>274.47000000000003</v>
      </c>
      <c r="I65" s="101">
        <v>-589</v>
      </c>
      <c r="J65" s="102">
        <v>0</v>
      </c>
      <c r="K65" s="103">
        <v>0</v>
      </c>
      <c r="L65" s="104">
        <v>0</v>
      </c>
    </row>
    <row r="66" spans="1:12" s="91" customFormat="1" ht="15.6" customHeight="1" x14ac:dyDescent="0.2">
      <c r="A66" s="185"/>
      <c r="B66" s="186" t="s">
        <v>72</v>
      </c>
      <c r="C66" s="183" t="s">
        <v>73</v>
      </c>
      <c r="D66" s="92">
        <f t="shared" si="0"/>
        <v>252</v>
      </c>
      <c r="E66" s="99"/>
      <c r="F66" s="99">
        <v>350</v>
      </c>
      <c r="G66" s="99">
        <v>358</v>
      </c>
      <c r="H66" s="99">
        <v>173</v>
      </c>
      <c r="I66" s="101">
        <v>-629</v>
      </c>
      <c r="J66" s="102">
        <v>0</v>
      </c>
      <c r="K66" s="103">
        <v>0</v>
      </c>
      <c r="L66" s="104">
        <v>0</v>
      </c>
    </row>
    <row r="67" spans="1:12" s="91" customFormat="1" ht="15.6" customHeight="1" x14ac:dyDescent="0.2">
      <c r="A67" s="185"/>
      <c r="B67" s="186" t="s">
        <v>74</v>
      </c>
      <c r="C67" s="183" t="s">
        <v>75</v>
      </c>
      <c r="D67" s="92">
        <f t="shared" si="0"/>
        <v>223.73000000000002</v>
      </c>
      <c r="E67" s="99"/>
      <c r="F67" s="99">
        <v>139.35</v>
      </c>
      <c r="G67" s="99">
        <v>116.58</v>
      </c>
      <c r="H67" s="99">
        <v>32.299999999999997</v>
      </c>
      <c r="I67" s="101">
        <v>-64.5</v>
      </c>
      <c r="J67" s="102">
        <v>0</v>
      </c>
      <c r="K67" s="103">
        <v>0</v>
      </c>
      <c r="L67" s="104">
        <v>0</v>
      </c>
    </row>
    <row r="68" spans="1:12" s="91" customFormat="1" ht="15.6" customHeight="1" x14ac:dyDescent="0.2">
      <c r="A68" s="185"/>
      <c r="B68" s="186" t="s">
        <v>76</v>
      </c>
      <c r="C68" s="183" t="s">
        <v>77</v>
      </c>
      <c r="D68" s="92">
        <f t="shared" si="0"/>
        <v>32</v>
      </c>
      <c r="E68" s="99"/>
      <c r="F68" s="99">
        <v>40</v>
      </c>
      <c r="G68" s="99">
        <v>50</v>
      </c>
      <c r="H68" s="99">
        <v>12</v>
      </c>
      <c r="I68" s="101">
        <v>-70</v>
      </c>
      <c r="J68" s="102">
        <v>0</v>
      </c>
      <c r="K68" s="103">
        <v>0</v>
      </c>
      <c r="L68" s="104">
        <v>0</v>
      </c>
    </row>
    <row r="69" spans="1:12" s="91" customFormat="1" ht="29.25" customHeight="1" x14ac:dyDescent="0.25">
      <c r="A69" s="825" t="s">
        <v>457</v>
      </c>
      <c r="B69" s="826"/>
      <c r="C69" s="180" t="s">
        <v>458</v>
      </c>
      <c r="D69" s="92">
        <f t="shared" si="0"/>
        <v>10</v>
      </c>
      <c r="E69" s="99"/>
      <c r="F69" s="100">
        <f t="shared" ref="F69:L69" si="9">SUM(F70:F72)</f>
        <v>77</v>
      </c>
      <c r="G69" s="100">
        <f t="shared" si="9"/>
        <v>70</v>
      </c>
      <c r="H69" s="100">
        <f t="shared" si="9"/>
        <v>30</v>
      </c>
      <c r="I69" s="100">
        <f t="shared" si="9"/>
        <v>-167</v>
      </c>
      <c r="J69" s="99">
        <f t="shared" si="9"/>
        <v>0</v>
      </c>
      <c r="K69" s="99">
        <f t="shared" si="9"/>
        <v>0</v>
      </c>
      <c r="L69" s="108">
        <f t="shared" si="9"/>
        <v>0</v>
      </c>
    </row>
    <row r="70" spans="1:12" s="91" customFormat="1" ht="15" customHeight="1" x14ac:dyDescent="0.2">
      <c r="A70" s="185"/>
      <c r="B70" s="186" t="s">
        <v>459</v>
      </c>
      <c r="C70" s="183" t="s">
        <v>460</v>
      </c>
      <c r="D70" s="92">
        <f t="shared" si="0"/>
        <v>0</v>
      </c>
      <c r="E70" s="99"/>
      <c r="F70" s="99">
        <v>10</v>
      </c>
      <c r="G70" s="99">
        <v>10</v>
      </c>
      <c r="H70" s="99">
        <v>0</v>
      </c>
      <c r="I70" s="101">
        <v>-20</v>
      </c>
      <c r="J70" s="102">
        <v>0</v>
      </c>
      <c r="K70" s="103">
        <v>0</v>
      </c>
      <c r="L70" s="104">
        <v>0</v>
      </c>
    </row>
    <row r="71" spans="1:12" s="91" customFormat="1" ht="15" customHeight="1" x14ac:dyDescent="0.2">
      <c r="A71" s="185"/>
      <c r="B71" s="186" t="s">
        <v>461</v>
      </c>
      <c r="C71" s="183" t="s">
        <v>462</v>
      </c>
      <c r="D71" s="92">
        <f t="shared" si="0"/>
        <v>0</v>
      </c>
      <c r="E71" s="99"/>
      <c r="F71" s="99">
        <v>20</v>
      </c>
      <c r="G71" s="99">
        <v>20</v>
      </c>
      <c r="H71" s="99">
        <v>0</v>
      </c>
      <c r="I71" s="101">
        <v>-40</v>
      </c>
      <c r="J71" s="102">
        <v>0</v>
      </c>
      <c r="K71" s="103">
        <v>0</v>
      </c>
      <c r="L71" s="104">
        <v>0</v>
      </c>
    </row>
    <row r="72" spans="1:12" s="91" customFormat="1" ht="15" customHeight="1" x14ac:dyDescent="0.2">
      <c r="A72" s="185"/>
      <c r="B72" s="186" t="s">
        <v>469</v>
      </c>
      <c r="C72" s="183" t="s">
        <v>470</v>
      </c>
      <c r="D72" s="92">
        <f t="shared" si="0"/>
        <v>10</v>
      </c>
      <c r="E72" s="99"/>
      <c r="F72" s="99">
        <v>47</v>
      </c>
      <c r="G72" s="99">
        <v>40</v>
      </c>
      <c r="H72" s="99">
        <v>30</v>
      </c>
      <c r="I72" s="101">
        <v>-107</v>
      </c>
      <c r="J72" s="102">
        <v>0</v>
      </c>
      <c r="K72" s="103">
        <v>0</v>
      </c>
      <c r="L72" s="104">
        <v>0</v>
      </c>
    </row>
    <row r="73" spans="1:12" s="91" customFormat="1" ht="17.25" customHeight="1" x14ac:dyDescent="0.25">
      <c r="A73" s="195" t="s">
        <v>79</v>
      </c>
      <c r="B73" s="179"/>
      <c r="C73" s="180" t="s">
        <v>80</v>
      </c>
      <c r="D73" s="92">
        <f t="shared" si="0"/>
        <v>0</v>
      </c>
      <c r="E73" s="99"/>
      <c r="F73" s="100">
        <f t="shared" ref="F73:L73" si="10">F74+F75</f>
        <v>0</v>
      </c>
      <c r="G73" s="100">
        <f t="shared" si="10"/>
        <v>0</v>
      </c>
      <c r="H73" s="100">
        <f t="shared" si="10"/>
        <v>0</v>
      </c>
      <c r="I73" s="100">
        <f t="shared" si="10"/>
        <v>0</v>
      </c>
      <c r="J73" s="99">
        <f t="shared" si="10"/>
        <v>0</v>
      </c>
      <c r="K73" s="99">
        <f t="shared" si="10"/>
        <v>0</v>
      </c>
      <c r="L73" s="108">
        <f t="shared" si="10"/>
        <v>0</v>
      </c>
    </row>
    <row r="74" spans="1:12" s="91" customFormat="1" ht="17.25" customHeight="1" x14ac:dyDescent="0.2">
      <c r="A74" s="185"/>
      <c r="B74" s="186" t="s">
        <v>81</v>
      </c>
      <c r="C74" s="183" t="s">
        <v>82</v>
      </c>
      <c r="D74" s="92">
        <f t="shared" si="0"/>
        <v>0</v>
      </c>
      <c r="E74" s="99"/>
      <c r="F74" s="99">
        <v>0</v>
      </c>
      <c r="G74" s="99">
        <v>0</v>
      </c>
      <c r="H74" s="99">
        <v>0</v>
      </c>
      <c r="I74" s="101">
        <v>0</v>
      </c>
      <c r="J74" s="102">
        <v>0</v>
      </c>
      <c r="K74" s="103">
        <v>0</v>
      </c>
      <c r="L74" s="104">
        <v>0</v>
      </c>
    </row>
    <row r="75" spans="1:12" s="91" customFormat="1" ht="17.25" customHeight="1" x14ac:dyDescent="0.2">
      <c r="A75" s="185"/>
      <c r="B75" s="186" t="s">
        <v>83</v>
      </c>
      <c r="C75" s="183" t="s">
        <v>84</v>
      </c>
      <c r="D75" s="92">
        <f t="shared" si="0"/>
        <v>0</v>
      </c>
      <c r="E75" s="99"/>
      <c r="F75" s="99"/>
      <c r="G75" s="99"/>
      <c r="H75" s="99"/>
      <c r="I75" s="101"/>
      <c r="J75" s="102"/>
      <c r="K75" s="103"/>
      <c r="L75" s="104"/>
    </row>
    <row r="76" spans="1:12" s="91" customFormat="1" ht="15.6" customHeight="1" x14ac:dyDescent="0.25">
      <c r="A76" s="821" t="s">
        <v>85</v>
      </c>
      <c r="B76" s="822"/>
      <c r="C76" s="180" t="s">
        <v>128</v>
      </c>
      <c r="D76" s="92">
        <f t="shared" si="0"/>
        <v>18</v>
      </c>
      <c r="E76" s="99"/>
      <c r="F76" s="99">
        <v>8.5299999999999994</v>
      </c>
      <c r="G76" s="99">
        <v>10</v>
      </c>
      <c r="H76" s="99">
        <v>9.4700000000000006</v>
      </c>
      <c r="I76" s="101">
        <v>-10</v>
      </c>
      <c r="J76" s="102">
        <v>0</v>
      </c>
      <c r="K76" s="103">
        <v>0</v>
      </c>
      <c r="L76" s="104">
        <v>0</v>
      </c>
    </row>
    <row r="77" spans="1:12" s="91" customFormat="1" ht="15.6" customHeight="1" x14ac:dyDescent="0.25">
      <c r="A77" s="821" t="s">
        <v>129</v>
      </c>
      <c r="B77" s="822"/>
      <c r="C77" s="180" t="s">
        <v>86</v>
      </c>
      <c r="D77" s="92">
        <f t="shared" si="0"/>
        <v>0</v>
      </c>
      <c r="E77" s="99"/>
      <c r="F77" s="99"/>
      <c r="G77" s="99"/>
      <c r="H77" s="99"/>
      <c r="I77" s="101"/>
      <c r="J77" s="102"/>
      <c r="K77" s="103"/>
      <c r="L77" s="104"/>
    </row>
    <row r="78" spans="1:12" s="91" customFormat="1" ht="15.6" customHeight="1" x14ac:dyDescent="0.25">
      <c r="A78" s="185" t="s">
        <v>102</v>
      </c>
      <c r="B78" s="179"/>
      <c r="C78" s="180" t="s">
        <v>103</v>
      </c>
      <c r="D78" s="92">
        <f t="shared" ref="D78:D141" si="11">F78+G78+H78+I78</f>
        <v>0</v>
      </c>
      <c r="E78" s="99"/>
      <c r="F78" s="99">
        <v>0</v>
      </c>
      <c r="G78" s="99">
        <v>0</v>
      </c>
      <c r="H78" s="99">
        <v>0</v>
      </c>
      <c r="I78" s="101">
        <v>0</v>
      </c>
      <c r="J78" s="102">
        <v>0</v>
      </c>
      <c r="K78" s="103">
        <v>0</v>
      </c>
      <c r="L78" s="104">
        <v>0</v>
      </c>
    </row>
    <row r="79" spans="1:12" s="91" customFormat="1" ht="15.6" customHeight="1" x14ac:dyDescent="0.25">
      <c r="A79" s="185" t="s">
        <v>104</v>
      </c>
      <c r="B79" s="179"/>
      <c r="C79" s="180" t="s">
        <v>105</v>
      </c>
      <c r="D79" s="92">
        <f t="shared" si="11"/>
        <v>0</v>
      </c>
      <c r="E79" s="99"/>
      <c r="F79" s="99">
        <v>0</v>
      </c>
      <c r="G79" s="99"/>
      <c r="H79" s="99"/>
      <c r="I79" s="101">
        <v>0</v>
      </c>
      <c r="J79" s="102"/>
      <c r="K79" s="103"/>
      <c r="L79" s="104"/>
    </row>
    <row r="80" spans="1:12" s="91" customFormat="1" ht="15.6" customHeight="1" x14ac:dyDescent="0.25">
      <c r="A80" s="185" t="s">
        <v>106</v>
      </c>
      <c r="B80" s="179"/>
      <c r="C80" s="180" t="s">
        <v>107</v>
      </c>
      <c r="D80" s="92">
        <f t="shared" si="11"/>
        <v>10</v>
      </c>
      <c r="E80" s="99"/>
      <c r="F80" s="99">
        <v>50</v>
      </c>
      <c r="G80" s="99">
        <v>0</v>
      </c>
      <c r="H80" s="99">
        <v>0</v>
      </c>
      <c r="I80" s="101">
        <v>-40</v>
      </c>
      <c r="J80" s="102">
        <v>0</v>
      </c>
      <c r="K80" s="103">
        <v>0</v>
      </c>
      <c r="L80" s="104">
        <v>0</v>
      </c>
    </row>
    <row r="81" spans="1:12" s="91" customFormat="1" ht="15.6" customHeight="1" x14ac:dyDescent="0.25">
      <c r="A81" s="185" t="s">
        <v>298</v>
      </c>
      <c r="B81" s="179"/>
      <c r="C81" s="180" t="s">
        <v>299</v>
      </c>
      <c r="D81" s="92">
        <f t="shared" si="11"/>
        <v>10</v>
      </c>
      <c r="E81" s="99"/>
      <c r="F81" s="99">
        <v>25</v>
      </c>
      <c r="G81" s="99">
        <v>10</v>
      </c>
      <c r="H81" s="99">
        <v>0</v>
      </c>
      <c r="I81" s="101">
        <v>-25</v>
      </c>
      <c r="J81" s="102">
        <v>0</v>
      </c>
      <c r="K81" s="103">
        <v>0</v>
      </c>
      <c r="L81" s="104">
        <v>0</v>
      </c>
    </row>
    <row r="82" spans="1:12" s="91" customFormat="1" ht="27.75" customHeight="1" x14ac:dyDescent="0.25">
      <c r="A82" s="819" t="s">
        <v>302</v>
      </c>
      <c r="B82" s="820"/>
      <c r="C82" s="180" t="s">
        <v>303</v>
      </c>
      <c r="D82" s="92">
        <f t="shared" si="11"/>
        <v>0</v>
      </c>
      <c r="E82" s="99"/>
      <c r="F82" s="99"/>
      <c r="G82" s="99"/>
      <c r="H82" s="99"/>
      <c r="I82" s="101"/>
      <c r="J82" s="102"/>
      <c r="K82" s="103"/>
      <c r="L82" s="104"/>
    </row>
    <row r="83" spans="1:12" s="91" customFormat="1" ht="15.6" customHeight="1" x14ac:dyDescent="0.25">
      <c r="A83" s="185" t="s">
        <v>304</v>
      </c>
      <c r="B83" s="179"/>
      <c r="C83" s="180" t="s">
        <v>305</v>
      </c>
      <c r="D83" s="92">
        <f t="shared" si="11"/>
        <v>0</v>
      </c>
      <c r="E83" s="99"/>
      <c r="F83" s="99"/>
      <c r="G83" s="99"/>
      <c r="H83" s="99"/>
      <c r="I83" s="101"/>
      <c r="J83" s="102"/>
      <c r="K83" s="103"/>
      <c r="L83" s="104"/>
    </row>
    <row r="84" spans="1:12" s="91" customFormat="1" ht="15.6" customHeight="1" x14ac:dyDescent="0.25">
      <c r="A84" s="185" t="s">
        <v>306</v>
      </c>
      <c r="B84" s="179"/>
      <c r="C84" s="180" t="s">
        <v>307</v>
      </c>
      <c r="D84" s="92">
        <f t="shared" si="11"/>
        <v>0</v>
      </c>
      <c r="E84" s="99"/>
      <c r="F84" s="99"/>
      <c r="G84" s="99"/>
      <c r="H84" s="99"/>
      <c r="I84" s="101"/>
      <c r="J84" s="102"/>
      <c r="K84" s="103"/>
      <c r="L84" s="104"/>
    </row>
    <row r="85" spans="1:12" s="91" customFormat="1" ht="41.25" customHeight="1" x14ac:dyDescent="0.25">
      <c r="A85" s="817" t="s">
        <v>286</v>
      </c>
      <c r="B85" s="818"/>
      <c r="C85" s="180" t="s">
        <v>287</v>
      </c>
      <c r="D85" s="92">
        <f t="shared" si="11"/>
        <v>0</v>
      </c>
      <c r="E85" s="99"/>
      <c r="F85" s="99"/>
      <c r="G85" s="99"/>
      <c r="H85" s="99"/>
      <c r="I85" s="101"/>
      <c r="J85" s="102"/>
      <c r="K85" s="103"/>
      <c r="L85" s="104"/>
    </row>
    <row r="86" spans="1:12" s="91" customFormat="1" ht="24.75" customHeight="1" x14ac:dyDescent="0.25">
      <c r="A86" s="819" t="s">
        <v>395</v>
      </c>
      <c r="B86" s="820"/>
      <c r="C86" s="180" t="s">
        <v>396</v>
      </c>
      <c r="D86" s="92">
        <f t="shared" si="11"/>
        <v>0</v>
      </c>
      <c r="E86" s="99"/>
      <c r="F86" s="99"/>
      <c r="G86" s="99"/>
      <c r="H86" s="99"/>
      <c r="I86" s="101"/>
      <c r="J86" s="102"/>
      <c r="K86" s="103"/>
      <c r="L86" s="104"/>
    </row>
    <row r="87" spans="1:12" s="91" customFormat="1" ht="15" customHeight="1" x14ac:dyDescent="0.25">
      <c r="A87" s="185" t="s">
        <v>397</v>
      </c>
      <c r="B87" s="179"/>
      <c r="C87" s="180" t="s">
        <v>398</v>
      </c>
      <c r="D87" s="92">
        <f t="shared" si="11"/>
        <v>0</v>
      </c>
      <c r="E87" s="99"/>
      <c r="F87" s="99"/>
      <c r="G87" s="99"/>
      <c r="H87" s="99"/>
      <c r="I87" s="101"/>
      <c r="J87" s="102"/>
      <c r="K87" s="103"/>
      <c r="L87" s="104"/>
    </row>
    <row r="88" spans="1:12" s="91" customFormat="1" ht="15" customHeight="1" x14ac:dyDescent="0.25">
      <c r="A88" s="185" t="s">
        <v>399</v>
      </c>
      <c r="B88" s="179"/>
      <c r="C88" s="180" t="s">
        <v>400</v>
      </c>
      <c r="D88" s="92">
        <f t="shared" si="11"/>
        <v>0</v>
      </c>
      <c r="E88" s="99"/>
      <c r="F88" s="99"/>
      <c r="G88" s="99"/>
      <c r="H88" s="99"/>
      <c r="I88" s="101"/>
      <c r="J88" s="102"/>
      <c r="K88" s="103"/>
      <c r="L88" s="104"/>
    </row>
    <row r="89" spans="1:12" s="91" customFormat="1" ht="15" customHeight="1" x14ac:dyDescent="0.25">
      <c r="A89" s="185" t="s">
        <v>401</v>
      </c>
      <c r="B89" s="179"/>
      <c r="C89" s="180" t="s">
        <v>402</v>
      </c>
      <c r="D89" s="92">
        <f t="shared" si="11"/>
        <v>0</v>
      </c>
      <c r="E89" s="99"/>
      <c r="F89" s="99"/>
      <c r="G89" s="99"/>
      <c r="H89" s="99"/>
      <c r="I89" s="101"/>
      <c r="J89" s="102"/>
      <c r="K89" s="103"/>
      <c r="L89" s="104"/>
    </row>
    <row r="90" spans="1:12" s="91" customFormat="1" ht="26.25" customHeight="1" x14ac:dyDescent="0.25">
      <c r="A90" s="819" t="s">
        <v>279</v>
      </c>
      <c r="B90" s="820"/>
      <c r="C90" s="180" t="s">
        <v>403</v>
      </c>
      <c r="D90" s="92">
        <f t="shared" si="11"/>
        <v>0</v>
      </c>
      <c r="E90" s="99"/>
      <c r="F90" s="99"/>
      <c r="G90" s="99"/>
      <c r="H90" s="99"/>
      <c r="I90" s="101"/>
      <c r="J90" s="102"/>
      <c r="K90" s="103"/>
      <c r="L90" s="104"/>
    </row>
    <row r="91" spans="1:12" s="91" customFormat="1" ht="15" customHeight="1" x14ac:dyDescent="0.2">
      <c r="A91" s="185"/>
      <c r="B91" s="186" t="s">
        <v>404</v>
      </c>
      <c r="C91" s="183" t="s">
        <v>405</v>
      </c>
      <c r="D91" s="92">
        <f t="shared" si="11"/>
        <v>0</v>
      </c>
      <c r="E91" s="99"/>
      <c r="F91" s="99"/>
      <c r="G91" s="99"/>
      <c r="H91" s="99"/>
      <c r="I91" s="101"/>
      <c r="J91" s="102"/>
      <c r="K91" s="103"/>
      <c r="L91" s="104"/>
    </row>
    <row r="92" spans="1:12" s="91" customFormat="1" ht="15" customHeight="1" x14ac:dyDescent="0.2">
      <c r="A92" s="185"/>
      <c r="B92" s="186" t="s">
        <v>406</v>
      </c>
      <c r="C92" s="183" t="s">
        <v>407</v>
      </c>
      <c r="D92" s="92">
        <f t="shared" si="11"/>
        <v>0</v>
      </c>
      <c r="E92" s="99"/>
      <c r="F92" s="99"/>
      <c r="G92" s="99"/>
      <c r="H92" s="99"/>
      <c r="I92" s="101"/>
      <c r="J92" s="102"/>
      <c r="K92" s="103"/>
      <c r="L92" s="104"/>
    </row>
    <row r="93" spans="1:12" s="91" customFormat="1" ht="27" customHeight="1" x14ac:dyDescent="0.25">
      <c r="A93" s="817" t="s">
        <v>278</v>
      </c>
      <c r="B93" s="818"/>
      <c r="C93" s="180" t="s">
        <v>288</v>
      </c>
      <c r="D93" s="92">
        <f t="shared" si="11"/>
        <v>0</v>
      </c>
      <c r="E93" s="99"/>
      <c r="F93" s="99"/>
      <c r="G93" s="99"/>
      <c r="H93" s="99"/>
      <c r="I93" s="101"/>
      <c r="J93" s="102"/>
      <c r="K93" s="103"/>
      <c r="L93" s="104"/>
    </row>
    <row r="94" spans="1:12" s="91" customFormat="1" ht="15" customHeight="1" x14ac:dyDescent="0.25">
      <c r="A94" s="185" t="s">
        <v>289</v>
      </c>
      <c r="B94" s="196"/>
      <c r="C94" s="180" t="s">
        <v>290</v>
      </c>
      <c r="D94" s="92">
        <f t="shared" si="11"/>
        <v>0</v>
      </c>
      <c r="E94" s="99"/>
      <c r="F94" s="99"/>
      <c r="G94" s="99"/>
      <c r="H94" s="99"/>
      <c r="I94" s="101"/>
      <c r="J94" s="102"/>
      <c r="K94" s="103"/>
      <c r="L94" s="104"/>
    </row>
    <row r="95" spans="1:12" s="91" customFormat="1" ht="33.75" customHeight="1" x14ac:dyDescent="0.25">
      <c r="A95" s="819" t="s">
        <v>13</v>
      </c>
      <c r="B95" s="820"/>
      <c r="C95" s="180" t="s">
        <v>14</v>
      </c>
      <c r="D95" s="92">
        <f t="shared" si="11"/>
        <v>222.5</v>
      </c>
      <c r="E95" s="99"/>
      <c r="F95" s="100">
        <f t="shared" ref="F95:L95" si="12">SUM(F96:F103)</f>
        <v>122.34</v>
      </c>
      <c r="G95" s="100">
        <f t="shared" si="12"/>
        <v>20</v>
      </c>
      <c r="H95" s="100">
        <f t="shared" si="12"/>
        <v>6.16</v>
      </c>
      <c r="I95" s="100">
        <f t="shared" si="12"/>
        <v>74</v>
      </c>
      <c r="J95" s="99">
        <f t="shared" si="12"/>
        <v>0</v>
      </c>
      <c r="K95" s="99">
        <f t="shared" si="12"/>
        <v>0</v>
      </c>
      <c r="L95" s="108">
        <f t="shared" si="12"/>
        <v>0</v>
      </c>
    </row>
    <row r="96" spans="1:12" s="91" customFormat="1" ht="15" customHeight="1" x14ac:dyDescent="0.2">
      <c r="A96" s="185"/>
      <c r="B96" s="186" t="s">
        <v>15</v>
      </c>
      <c r="C96" s="183" t="s">
        <v>16</v>
      </c>
      <c r="D96" s="92">
        <f t="shared" si="11"/>
        <v>0</v>
      </c>
      <c r="E96" s="99"/>
      <c r="F96" s="99">
        <v>0</v>
      </c>
      <c r="G96" s="99">
        <v>0</v>
      </c>
      <c r="H96" s="99">
        <v>0</v>
      </c>
      <c r="I96" s="101">
        <v>0</v>
      </c>
      <c r="J96" s="102">
        <v>0</v>
      </c>
      <c r="K96" s="103">
        <v>0</v>
      </c>
      <c r="L96" s="104">
        <v>0</v>
      </c>
    </row>
    <row r="97" spans="1:12" s="91" customFormat="1" ht="15" customHeight="1" x14ac:dyDescent="0.2">
      <c r="A97" s="185"/>
      <c r="B97" s="186" t="s">
        <v>17</v>
      </c>
      <c r="C97" s="183" t="s">
        <v>18</v>
      </c>
      <c r="D97" s="92">
        <f t="shared" si="11"/>
        <v>0</v>
      </c>
      <c r="E97" s="99"/>
      <c r="F97" s="99"/>
      <c r="G97" s="99"/>
      <c r="H97" s="99"/>
      <c r="I97" s="101"/>
      <c r="J97" s="102"/>
      <c r="K97" s="103"/>
      <c r="L97" s="104"/>
    </row>
    <row r="98" spans="1:12" s="91" customFormat="1" ht="15" customHeight="1" x14ac:dyDescent="0.2">
      <c r="A98" s="185"/>
      <c r="B98" s="186" t="s">
        <v>19</v>
      </c>
      <c r="C98" s="183" t="s">
        <v>150</v>
      </c>
      <c r="D98" s="92">
        <f t="shared" si="11"/>
        <v>0</v>
      </c>
      <c r="E98" s="99"/>
      <c r="F98" s="99"/>
      <c r="G98" s="99"/>
      <c r="H98" s="99"/>
      <c r="I98" s="101"/>
      <c r="J98" s="102"/>
      <c r="K98" s="103"/>
      <c r="L98" s="104"/>
    </row>
    <row r="99" spans="1:12" s="91" customFormat="1" ht="15" customHeight="1" x14ac:dyDescent="0.2">
      <c r="A99" s="185"/>
      <c r="B99" s="186" t="s">
        <v>151</v>
      </c>
      <c r="C99" s="183" t="s">
        <v>152</v>
      </c>
      <c r="D99" s="92">
        <f t="shared" si="11"/>
        <v>66</v>
      </c>
      <c r="E99" s="99"/>
      <c r="F99" s="99">
        <v>26.34</v>
      </c>
      <c r="G99" s="99">
        <v>10</v>
      </c>
      <c r="H99" s="99">
        <v>9.66</v>
      </c>
      <c r="I99" s="101">
        <v>20</v>
      </c>
      <c r="J99" s="102">
        <v>0</v>
      </c>
      <c r="K99" s="103">
        <v>0</v>
      </c>
      <c r="L99" s="104">
        <v>0</v>
      </c>
    </row>
    <row r="100" spans="1:12" s="91" customFormat="1" ht="15" customHeight="1" x14ac:dyDescent="0.2">
      <c r="A100" s="185"/>
      <c r="B100" s="186" t="s">
        <v>153</v>
      </c>
      <c r="C100" s="183" t="s">
        <v>154</v>
      </c>
      <c r="D100" s="92">
        <f t="shared" si="11"/>
        <v>0</v>
      </c>
      <c r="E100" s="99"/>
      <c r="F100" s="99"/>
      <c r="G100" s="99"/>
      <c r="H100" s="99"/>
      <c r="I100" s="101"/>
      <c r="J100" s="102"/>
      <c r="K100" s="103"/>
      <c r="L100" s="104"/>
    </row>
    <row r="101" spans="1:12" s="91" customFormat="1" ht="15" customHeight="1" x14ac:dyDescent="0.2">
      <c r="A101" s="185"/>
      <c r="B101" s="186" t="s">
        <v>473</v>
      </c>
      <c r="C101" s="183" t="s">
        <v>474</v>
      </c>
      <c r="D101" s="92">
        <f t="shared" si="11"/>
        <v>0</v>
      </c>
      <c r="E101" s="99"/>
      <c r="F101" s="99"/>
      <c r="G101" s="99"/>
      <c r="H101" s="99"/>
      <c r="I101" s="101"/>
      <c r="J101" s="102"/>
      <c r="K101" s="103"/>
      <c r="L101" s="104"/>
    </row>
    <row r="102" spans="1:12" s="91" customFormat="1" ht="15" customHeight="1" x14ac:dyDescent="0.2">
      <c r="A102" s="185"/>
      <c r="B102" s="186" t="s">
        <v>475</v>
      </c>
      <c r="C102" s="183" t="s">
        <v>476</v>
      </c>
      <c r="D102" s="92">
        <f t="shared" si="11"/>
        <v>0</v>
      </c>
      <c r="E102" s="99"/>
      <c r="F102" s="99"/>
      <c r="G102" s="99"/>
      <c r="H102" s="99"/>
      <c r="I102" s="101"/>
      <c r="J102" s="102"/>
      <c r="K102" s="103"/>
      <c r="L102" s="104"/>
    </row>
    <row r="103" spans="1:12" s="91" customFormat="1" ht="15" customHeight="1" x14ac:dyDescent="0.2">
      <c r="A103" s="185"/>
      <c r="B103" s="186" t="s">
        <v>181</v>
      </c>
      <c r="C103" s="183" t="s">
        <v>182</v>
      </c>
      <c r="D103" s="92">
        <f t="shared" si="11"/>
        <v>156.5</v>
      </c>
      <c r="E103" s="99"/>
      <c r="F103" s="99">
        <v>96</v>
      </c>
      <c r="G103" s="99">
        <v>10</v>
      </c>
      <c r="H103" s="99">
        <v>-3.5</v>
      </c>
      <c r="I103" s="101">
        <v>54</v>
      </c>
      <c r="J103" s="102">
        <v>0</v>
      </c>
      <c r="K103" s="103">
        <v>0</v>
      </c>
      <c r="L103" s="104">
        <v>0</v>
      </c>
    </row>
    <row r="104" spans="1:12" s="91" customFormat="1" ht="15" customHeight="1" x14ac:dyDescent="0.25">
      <c r="A104" s="185" t="s">
        <v>183</v>
      </c>
      <c r="B104" s="196"/>
      <c r="C104" s="180" t="s">
        <v>184</v>
      </c>
      <c r="D104" s="92">
        <f t="shared" si="11"/>
        <v>0</v>
      </c>
      <c r="E104" s="99"/>
      <c r="F104" s="99"/>
      <c r="G104" s="99"/>
      <c r="H104" s="99"/>
      <c r="I104" s="101"/>
      <c r="J104" s="99"/>
      <c r="K104" s="99"/>
      <c r="L104" s="108"/>
    </row>
    <row r="105" spans="1:12" s="91" customFormat="1" ht="17.25" customHeight="1" x14ac:dyDescent="0.25">
      <c r="A105" s="181" t="s">
        <v>185</v>
      </c>
      <c r="B105" s="179"/>
      <c r="C105" s="180" t="s">
        <v>260</v>
      </c>
      <c r="D105" s="92">
        <f t="shared" si="11"/>
        <v>0</v>
      </c>
      <c r="E105" s="99"/>
      <c r="F105" s="99"/>
      <c r="G105" s="99"/>
      <c r="H105" s="99"/>
      <c r="I105" s="101"/>
      <c r="J105" s="102"/>
      <c r="K105" s="103"/>
      <c r="L105" s="104"/>
    </row>
    <row r="106" spans="1:12" s="91" customFormat="1" ht="17.25" customHeight="1" x14ac:dyDescent="0.2">
      <c r="A106" s="185"/>
      <c r="B106" s="182" t="s">
        <v>261</v>
      </c>
      <c r="C106" s="183" t="s">
        <v>262</v>
      </c>
      <c r="D106" s="92">
        <f t="shared" si="11"/>
        <v>0</v>
      </c>
      <c r="E106" s="99"/>
      <c r="F106" s="99"/>
      <c r="G106" s="99"/>
      <c r="H106" s="99"/>
      <c r="I106" s="101"/>
      <c r="J106" s="102"/>
      <c r="K106" s="103"/>
      <c r="L106" s="104"/>
    </row>
    <row r="107" spans="1:12" s="91" customFormat="1" ht="17.25" customHeight="1" x14ac:dyDescent="0.2">
      <c r="A107" s="185"/>
      <c r="B107" s="182" t="s">
        <v>237</v>
      </c>
      <c r="C107" s="183" t="s">
        <v>108</v>
      </c>
      <c r="D107" s="92">
        <f t="shared" si="11"/>
        <v>0</v>
      </c>
      <c r="E107" s="99"/>
      <c r="F107" s="99"/>
      <c r="G107" s="99"/>
      <c r="H107" s="99"/>
      <c r="I107" s="101"/>
      <c r="J107" s="102"/>
      <c r="K107" s="103"/>
      <c r="L107" s="104"/>
    </row>
    <row r="108" spans="1:12" s="91" customFormat="1" ht="29.25" customHeight="1" x14ac:dyDescent="0.25">
      <c r="A108" s="851" t="s">
        <v>186</v>
      </c>
      <c r="B108" s="852"/>
      <c r="C108" s="180" t="s">
        <v>266</v>
      </c>
      <c r="D108" s="92">
        <f t="shared" si="11"/>
        <v>0</v>
      </c>
      <c r="E108" s="99"/>
      <c r="F108" s="99"/>
      <c r="G108" s="99"/>
      <c r="H108" s="99"/>
      <c r="I108" s="101"/>
      <c r="J108" s="102"/>
      <c r="K108" s="103"/>
      <c r="L108" s="104"/>
    </row>
    <row r="109" spans="1:12" s="91" customFormat="1" ht="17.25" customHeight="1" x14ac:dyDescent="0.25">
      <c r="A109" s="181"/>
      <c r="B109" s="182" t="s">
        <v>291</v>
      </c>
      <c r="C109" s="183" t="s">
        <v>337</v>
      </c>
      <c r="D109" s="92">
        <f t="shared" si="11"/>
        <v>0</v>
      </c>
      <c r="E109" s="99"/>
      <c r="F109" s="99"/>
      <c r="G109" s="99"/>
      <c r="H109" s="99"/>
      <c r="I109" s="101"/>
      <c r="J109" s="102"/>
      <c r="K109" s="103"/>
      <c r="L109" s="104"/>
    </row>
    <row r="110" spans="1:12" s="91" customFormat="1" ht="15" customHeight="1" x14ac:dyDescent="0.2">
      <c r="A110" s="185"/>
      <c r="B110" s="194" t="s">
        <v>292</v>
      </c>
      <c r="C110" s="183" t="s">
        <v>293</v>
      </c>
      <c r="D110" s="92">
        <f t="shared" si="11"/>
        <v>0</v>
      </c>
      <c r="E110" s="99"/>
      <c r="F110" s="99"/>
      <c r="G110" s="99"/>
      <c r="H110" s="99"/>
      <c r="I110" s="101"/>
      <c r="J110" s="102"/>
      <c r="K110" s="103"/>
      <c r="L110" s="104"/>
    </row>
    <row r="111" spans="1:12" s="91" customFormat="1" ht="16.5" customHeight="1" x14ac:dyDescent="0.2">
      <c r="A111" s="185"/>
      <c r="B111" s="197" t="s">
        <v>122</v>
      </c>
      <c r="C111" s="183" t="s">
        <v>294</v>
      </c>
      <c r="D111" s="92">
        <f t="shared" si="11"/>
        <v>0</v>
      </c>
      <c r="E111" s="99"/>
      <c r="F111" s="99"/>
      <c r="G111" s="99"/>
      <c r="H111" s="99"/>
      <c r="I111" s="101"/>
      <c r="J111" s="102"/>
      <c r="K111" s="103"/>
      <c r="L111" s="104"/>
    </row>
    <row r="112" spans="1:12" s="91" customFormat="1" ht="17.25" customHeight="1" x14ac:dyDescent="0.2">
      <c r="A112" s="185"/>
      <c r="B112" s="197" t="s">
        <v>295</v>
      </c>
      <c r="C112" s="183" t="s">
        <v>493</v>
      </c>
      <c r="D112" s="92">
        <f t="shared" si="11"/>
        <v>0</v>
      </c>
      <c r="E112" s="99"/>
      <c r="F112" s="99"/>
      <c r="G112" s="99"/>
      <c r="H112" s="99"/>
      <c r="I112" s="101"/>
      <c r="J112" s="102"/>
      <c r="K112" s="103"/>
      <c r="L112" s="104"/>
    </row>
    <row r="113" spans="1:12" s="91" customFormat="1" ht="17.25" customHeight="1" x14ac:dyDescent="0.25">
      <c r="A113" s="198" t="s">
        <v>429</v>
      </c>
      <c r="B113" s="199"/>
      <c r="C113" s="180" t="s">
        <v>296</v>
      </c>
      <c r="D113" s="92">
        <f t="shared" si="11"/>
        <v>0</v>
      </c>
      <c r="E113" s="99"/>
      <c r="F113" s="99"/>
      <c r="G113" s="99"/>
      <c r="H113" s="99"/>
      <c r="I113" s="101"/>
      <c r="J113" s="102"/>
      <c r="K113" s="103"/>
      <c r="L113" s="104"/>
    </row>
    <row r="114" spans="1:12" s="91" customFormat="1" ht="17.25" customHeight="1" x14ac:dyDescent="0.25">
      <c r="A114" s="198"/>
      <c r="B114" s="182" t="s">
        <v>251</v>
      </c>
      <c r="C114" s="183" t="s">
        <v>252</v>
      </c>
      <c r="D114" s="92">
        <f t="shared" si="11"/>
        <v>0</v>
      </c>
      <c r="E114" s="99"/>
      <c r="F114" s="99"/>
      <c r="G114" s="99"/>
      <c r="H114" s="99"/>
      <c r="I114" s="101"/>
      <c r="J114" s="102"/>
      <c r="K114" s="103"/>
      <c r="L114" s="104"/>
    </row>
    <row r="115" spans="1:12" s="91" customFormat="1" ht="17.25" customHeight="1" x14ac:dyDescent="0.2">
      <c r="A115" s="185"/>
      <c r="B115" s="182" t="s">
        <v>253</v>
      </c>
      <c r="C115" s="183" t="s">
        <v>254</v>
      </c>
      <c r="D115" s="92">
        <f t="shared" si="11"/>
        <v>0</v>
      </c>
      <c r="E115" s="99"/>
      <c r="F115" s="99"/>
      <c r="G115" s="99"/>
      <c r="H115" s="99"/>
      <c r="I115" s="101"/>
      <c r="J115" s="102"/>
      <c r="K115" s="103"/>
      <c r="L115" s="104"/>
    </row>
    <row r="116" spans="1:12" s="91" customFormat="1" ht="17.25" customHeight="1" x14ac:dyDescent="0.2">
      <c r="A116" s="185"/>
      <c r="B116" s="194" t="s">
        <v>365</v>
      </c>
      <c r="C116" s="183" t="s">
        <v>366</v>
      </c>
      <c r="D116" s="92">
        <f t="shared" si="11"/>
        <v>0</v>
      </c>
      <c r="E116" s="99"/>
      <c r="F116" s="99"/>
      <c r="G116" s="99"/>
      <c r="H116" s="99"/>
      <c r="I116" s="101"/>
      <c r="J116" s="102"/>
      <c r="K116" s="103"/>
      <c r="L116" s="104"/>
    </row>
    <row r="117" spans="1:12" s="91" customFormat="1" ht="17.25" customHeight="1" x14ac:dyDescent="0.2">
      <c r="A117" s="185"/>
      <c r="B117" s="194" t="s">
        <v>367</v>
      </c>
      <c r="C117" s="183" t="s">
        <v>368</v>
      </c>
      <c r="D117" s="92">
        <f t="shared" si="11"/>
        <v>0</v>
      </c>
      <c r="E117" s="99"/>
      <c r="F117" s="99"/>
      <c r="G117" s="99"/>
      <c r="H117" s="99"/>
      <c r="I117" s="101"/>
      <c r="J117" s="102"/>
      <c r="K117" s="103"/>
      <c r="L117" s="104"/>
    </row>
    <row r="118" spans="1:12" s="91" customFormat="1" ht="17.25" customHeight="1" x14ac:dyDescent="0.25">
      <c r="A118" s="185" t="s">
        <v>482</v>
      </c>
      <c r="B118" s="186"/>
      <c r="C118" s="180" t="s">
        <v>483</v>
      </c>
      <c r="D118" s="92">
        <f t="shared" si="11"/>
        <v>0</v>
      </c>
      <c r="E118" s="99"/>
      <c r="F118" s="99"/>
      <c r="G118" s="99"/>
      <c r="H118" s="99"/>
      <c r="I118" s="101"/>
      <c r="J118" s="99"/>
      <c r="K118" s="99"/>
      <c r="L118" s="108"/>
    </row>
    <row r="119" spans="1:12" s="91" customFormat="1" ht="16.899999999999999" customHeight="1" x14ac:dyDescent="0.25">
      <c r="A119" s="185"/>
      <c r="B119" s="200" t="s">
        <v>265</v>
      </c>
      <c r="C119" s="201" t="s">
        <v>200</v>
      </c>
      <c r="D119" s="92">
        <f t="shared" si="11"/>
        <v>0</v>
      </c>
      <c r="E119" s="99"/>
      <c r="F119" s="99"/>
      <c r="G119" s="99"/>
      <c r="H119" s="99"/>
      <c r="I119" s="101"/>
      <c r="J119" s="102"/>
      <c r="K119" s="103"/>
      <c r="L119" s="104"/>
    </row>
    <row r="120" spans="1:12" s="91" customFormat="1" ht="29.45" customHeight="1" x14ac:dyDescent="0.25">
      <c r="A120" s="185"/>
      <c r="B120" s="202" t="s">
        <v>234</v>
      </c>
      <c r="C120" s="201" t="s">
        <v>235</v>
      </c>
      <c r="D120" s="92">
        <f t="shared" si="11"/>
        <v>0</v>
      </c>
      <c r="E120" s="99"/>
      <c r="F120" s="99"/>
      <c r="G120" s="99"/>
      <c r="H120" s="99"/>
      <c r="I120" s="101"/>
      <c r="J120" s="102"/>
      <c r="K120" s="103"/>
      <c r="L120" s="104"/>
    </row>
    <row r="121" spans="1:12" s="91" customFormat="1" ht="17.25" customHeight="1" x14ac:dyDescent="0.25">
      <c r="A121" s="185"/>
      <c r="B121" s="203" t="s">
        <v>226</v>
      </c>
      <c r="C121" s="201" t="s">
        <v>227</v>
      </c>
      <c r="D121" s="92">
        <f t="shared" si="11"/>
        <v>0</v>
      </c>
      <c r="E121" s="99"/>
      <c r="F121" s="99"/>
      <c r="G121" s="99"/>
      <c r="H121" s="99"/>
      <c r="I121" s="101"/>
      <c r="J121" s="102"/>
      <c r="K121" s="103"/>
      <c r="L121" s="104"/>
    </row>
    <row r="122" spans="1:12" s="91" customFormat="1" ht="16.899999999999999" customHeight="1" x14ac:dyDescent="0.25">
      <c r="A122" s="204" t="s">
        <v>228</v>
      </c>
      <c r="B122" s="205"/>
      <c r="C122" s="206" t="s">
        <v>229</v>
      </c>
      <c r="D122" s="92">
        <f t="shared" si="11"/>
        <v>0</v>
      </c>
      <c r="E122" s="99"/>
      <c r="F122" s="99"/>
      <c r="G122" s="99"/>
      <c r="H122" s="99"/>
      <c r="I122" s="101"/>
      <c r="J122" s="99"/>
      <c r="K122" s="99"/>
      <c r="L122" s="108"/>
    </row>
    <row r="123" spans="1:12" s="91" customFormat="1" ht="16.899999999999999" customHeight="1" x14ac:dyDescent="0.25">
      <c r="A123" s="185" t="s">
        <v>205</v>
      </c>
      <c r="B123" s="186"/>
      <c r="C123" s="180" t="s">
        <v>206</v>
      </c>
      <c r="D123" s="92">
        <f t="shared" si="11"/>
        <v>0</v>
      </c>
      <c r="E123" s="99"/>
      <c r="F123" s="99"/>
      <c r="G123" s="99"/>
      <c r="H123" s="99"/>
      <c r="I123" s="101"/>
      <c r="J123" s="102"/>
      <c r="K123" s="103"/>
      <c r="L123" s="104"/>
    </row>
    <row r="124" spans="1:12" s="91" customFormat="1" ht="34.9" customHeight="1" x14ac:dyDescent="0.25">
      <c r="A124" s="855" t="s">
        <v>338</v>
      </c>
      <c r="B124" s="856"/>
      <c r="C124" s="180" t="s">
        <v>339</v>
      </c>
      <c r="D124" s="92">
        <f t="shared" si="11"/>
        <v>0</v>
      </c>
      <c r="E124" s="99"/>
      <c r="F124" s="99"/>
      <c r="G124" s="99"/>
      <c r="H124" s="99"/>
      <c r="I124" s="101"/>
      <c r="J124" s="99"/>
      <c r="K124" s="99"/>
      <c r="L124" s="108"/>
    </row>
    <row r="125" spans="1:12" s="91" customFormat="1" ht="41.45" customHeight="1" x14ac:dyDescent="0.25">
      <c r="A125" s="855" t="s">
        <v>5</v>
      </c>
      <c r="B125" s="856"/>
      <c r="C125" s="180" t="s">
        <v>340</v>
      </c>
      <c r="D125" s="92">
        <f t="shared" si="11"/>
        <v>0</v>
      </c>
      <c r="E125" s="99"/>
      <c r="F125" s="99"/>
      <c r="G125" s="99"/>
      <c r="H125" s="99"/>
      <c r="I125" s="101"/>
      <c r="J125" s="102"/>
      <c r="K125" s="103"/>
      <c r="L125" s="104"/>
    </row>
    <row r="126" spans="1:12" s="91" customFormat="1" ht="15.75" customHeight="1" x14ac:dyDescent="0.2">
      <c r="A126" s="185"/>
      <c r="B126" s="186" t="s">
        <v>263</v>
      </c>
      <c r="C126" s="183" t="s">
        <v>264</v>
      </c>
      <c r="D126" s="92">
        <f t="shared" si="11"/>
        <v>0</v>
      </c>
      <c r="E126" s="99"/>
      <c r="F126" s="99"/>
      <c r="G126" s="99"/>
      <c r="H126" s="99"/>
      <c r="I126" s="101"/>
      <c r="J126" s="102"/>
      <c r="K126" s="103"/>
      <c r="L126" s="104"/>
    </row>
    <row r="127" spans="1:12" s="91" customFormat="1" ht="18" customHeight="1" x14ac:dyDescent="0.2">
      <c r="A127" s="185"/>
      <c r="B127" s="197" t="s">
        <v>408</v>
      </c>
      <c r="C127" s="183" t="s">
        <v>409</v>
      </c>
      <c r="D127" s="92">
        <f t="shared" si="11"/>
        <v>0</v>
      </c>
      <c r="E127" s="99"/>
      <c r="F127" s="99"/>
      <c r="G127" s="99"/>
      <c r="H127" s="99"/>
      <c r="I127" s="101"/>
      <c r="J127" s="102"/>
      <c r="K127" s="103"/>
      <c r="L127" s="104"/>
    </row>
    <row r="128" spans="1:12" s="91" customFormat="1" ht="18" customHeight="1" x14ac:dyDescent="0.2">
      <c r="A128" s="185"/>
      <c r="B128" s="197" t="s">
        <v>285</v>
      </c>
      <c r="C128" s="183" t="s">
        <v>284</v>
      </c>
      <c r="D128" s="92">
        <f t="shared" si="11"/>
        <v>0</v>
      </c>
      <c r="E128" s="99"/>
      <c r="F128" s="99"/>
      <c r="G128" s="99"/>
      <c r="H128" s="99"/>
      <c r="I128" s="101"/>
      <c r="J128" s="102"/>
      <c r="K128" s="103"/>
      <c r="L128" s="104"/>
    </row>
    <row r="129" spans="1:12" s="91" customFormat="1" ht="27" customHeight="1" x14ac:dyDescent="0.2">
      <c r="A129" s="185"/>
      <c r="B129" s="194" t="s">
        <v>490</v>
      </c>
      <c r="C129" s="183" t="s">
        <v>491</v>
      </c>
      <c r="D129" s="92">
        <f t="shared" si="11"/>
        <v>0</v>
      </c>
      <c r="E129" s="99"/>
      <c r="F129" s="99"/>
      <c r="G129" s="99"/>
      <c r="H129" s="99"/>
      <c r="I129" s="101"/>
      <c r="J129" s="102"/>
      <c r="K129" s="103"/>
      <c r="L129" s="104"/>
    </row>
    <row r="130" spans="1:12" s="91" customFormat="1" ht="28.15" customHeight="1" x14ac:dyDescent="0.2">
      <c r="A130" s="185"/>
      <c r="B130" s="194" t="s">
        <v>448</v>
      </c>
      <c r="C130" s="183" t="s">
        <v>492</v>
      </c>
      <c r="D130" s="92">
        <f t="shared" si="11"/>
        <v>0</v>
      </c>
      <c r="E130" s="99"/>
      <c r="F130" s="99"/>
      <c r="G130" s="99"/>
      <c r="H130" s="99"/>
      <c r="I130" s="101"/>
      <c r="J130" s="102"/>
      <c r="K130" s="103"/>
      <c r="L130" s="104"/>
    </row>
    <row r="131" spans="1:12" s="91" customFormat="1" ht="27.6" customHeight="1" x14ac:dyDescent="0.2">
      <c r="A131" s="207"/>
      <c r="B131" s="194" t="s">
        <v>232</v>
      </c>
      <c r="C131" s="183" t="s">
        <v>233</v>
      </c>
      <c r="D131" s="92">
        <f t="shared" si="11"/>
        <v>0</v>
      </c>
      <c r="E131" s="99"/>
      <c r="F131" s="99"/>
      <c r="G131" s="99"/>
      <c r="H131" s="99"/>
      <c r="I131" s="101"/>
      <c r="J131" s="102"/>
      <c r="K131" s="103"/>
      <c r="L131" s="104"/>
    </row>
    <row r="132" spans="1:12" s="91" customFormat="1" ht="30.75" customHeight="1" x14ac:dyDescent="0.2">
      <c r="A132" s="207"/>
      <c r="B132" s="194" t="s">
        <v>311</v>
      </c>
      <c r="C132" s="183" t="s">
        <v>312</v>
      </c>
      <c r="D132" s="92">
        <f t="shared" si="11"/>
        <v>0</v>
      </c>
      <c r="E132" s="99"/>
      <c r="F132" s="99"/>
      <c r="G132" s="99"/>
      <c r="H132" s="99"/>
      <c r="I132" s="101"/>
      <c r="J132" s="102"/>
      <c r="K132" s="103"/>
      <c r="L132" s="104"/>
    </row>
    <row r="133" spans="1:12" s="91" customFormat="1" ht="27.6" customHeight="1" x14ac:dyDescent="0.2">
      <c r="A133" s="207"/>
      <c r="B133" s="194" t="s">
        <v>187</v>
      </c>
      <c r="C133" s="183" t="s">
        <v>188</v>
      </c>
      <c r="D133" s="92">
        <f t="shared" si="11"/>
        <v>0</v>
      </c>
      <c r="E133" s="99"/>
      <c r="F133" s="99"/>
      <c r="G133" s="99"/>
      <c r="H133" s="99"/>
      <c r="I133" s="101"/>
      <c r="J133" s="102"/>
      <c r="K133" s="103"/>
      <c r="L133" s="104"/>
    </row>
    <row r="134" spans="1:12" s="91" customFormat="1" ht="33" customHeight="1" x14ac:dyDescent="0.2">
      <c r="A134" s="207"/>
      <c r="B134" s="194" t="s">
        <v>481</v>
      </c>
      <c r="C134" s="183" t="s">
        <v>189</v>
      </c>
      <c r="D134" s="92">
        <f t="shared" si="11"/>
        <v>0</v>
      </c>
      <c r="E134" s="99"/>
      <c r="F134" s="99"/>
      <c r="G134" s="99"/>
      <c r="H134" s="99"/>
      <c r="I134" s="101"/>
      <c r="J134" s="102"/>
      <c r="K134" s="103"/>
      <c r="L134" s="104"/>
    </row>
    <row r="135" spans="1:12" s="91" customFormat="1" ht="27" customHeight="1" x14ac:dyDescent="0.2">
      <c r="A135" s="207"/>
      <c r="B135" s="194" t="s">
        <v>28</v>
      </c>
      <c r="C135" s="183" t="s">
        <v>29</v>
      </c>
      <c r="D135" s="92">
        <f t="shared" si="11"/>
        <v>0</v>
      </c>
      <c r="E135" s="99"/>
      <c r="F135" s="99"/>
      <c r="G135" s="99"/>
      <c r="H135" s="99"/>
      <c r="I135" s="101"/>
      <c r="J135" s="102"/>
      <c r="K135" s="103"/>
      <c r="L135" s="104"/>
    </row>
    <row r="136" spans="1:12" s="91" customFormat="1" ht="20.25" customHeight="1" x14ac:dyDescent="0.2">
      <c r="A136" s="207"/>
      <c r="B136" s="194" t="s">
        <v>30</v>
      </c>
      <c r="C136" s="183" t="s">
        <v>31</v>
      </c>
      <c r="D136" s="92">
        <f t="shared" si="11"/>
        <v>0</v>
      </c>
      <c r="E136" s="99"/>
      <c r="F136" s="99"/>
      <c r="G136" s="99"/>
      <c r="H136" s="99"/>
      <c r="I136" s="101"/>
      <c r="J136" s="102"/>
      <c r="K136" s="103"/>
      <c r="L136" s="104"/>
    </row>
    <row r="137" spans="1:12" s="91" customFormat="1" ht="28.15" customHeight="1" x14ac:dyDescent="0.2">
      <c r="A137" s="207"/>
      <c r="B137" s="194" t="s">
        <v>6</v>
      </c>
      <c r="C137" s="183" t="s">
        <v>7</v>
      </c>
      <c r="D137" s="92">
        <f t="shared" si="11"/>
        <v>0</v>
      </c>
      <c r="E137" s="99"/>
      <c r="F137" s="99"/>
      <c r="G137" s="99"/>
      <c r="H137" s="99"/>
      <c r="I137" s="101"/>
      <c r="J137" s="102"/>
      <c r="K137" s="103"/>
      <c r="L137" s="104"/>
    </row>
    <row r="138" spans="1:12" s="91" customFormat="1" ht="28.15" customHeight="1" x14ac:dyDescent="0.2">
      <c r="A138" s="207"/>
      <c r="B138" s="194" t="s">
        <v>8</v>
      </c>
      <c r="C138" s="183" t="s">
        <v>9</v>
      </c>
      <c r="D138" s="92">
        <f t="shared" si="11"/>
        <v>0</v>
      </c>
      <c r="E138" s="99"/>
      <c r="F138" s="99"/>
      <c r="G138" s="99"/>
      <c r="H138" s="99"/>
      <c r="I138" s="101"/>
      <c r="J138" s="102"/>
      <c r="K138" s="103"/>
      <c r="L138" s="104"/>
    </row>
    <row r="139" spans="1:12" s="91" customFormat="1" ht="17.25" customHeight="1" x14ac:dyDescent="0.25">
      <c r="A139" s="185" t="s">
        <v>57</v>
      </c>
      <c r="B139" s="196"/>
      <c r="C139" s="180" t="s">
        <v>32</v>
      </c>
      <c r="D139" s="92">
        <f t="shared" si="11"/>
        <v>0</v>
      </c>
      <c r="E139" s="99"/>
      <c r="F139" s="99"/>
      <c r="G139" s="99"/>
      <c r="H139" s="99"/>
      <c r="I139" s="101"/>
      <c r="J139" s="99"/>
      <c r="K139" s="99"/>
      <c r="L139" s="108"/>
    </row>
    <row r="140" spans="1:12" s="91" customFormat="1" ht="17.25" customHeight="1" x14ac:dyDescent="0.25">
      <c r="A140" s="855" t="s">
        <v>280</v>
      </c>
      <c r="B140" s="856"/>
      <c r="C140" s="180" t="s">
        <v>336</v>
      </c>
      <c r="D140" s="92">
        <f t="shared" si="11"/>
        <v>0</v>
      </c>
      <c r="E140" s="99"/>
      <c r="F140" s="99"/>
      <c r="G140" s="99"/>
      <c r="H140" s="99"/>
      <c r="I140" s="101"/>
      <c r="J140" s="102"/>
      <c r="K140" s="103"/>
      <c r="L140" s="104"/>
    </row>
    <row r="141" spans="1:12" s="91" customFormat="1" ht="17.25" customHeight="1" x14ac:dyDescent="0.2">
      <c r="A141" s="185"/>
      <c r="B141" s="186" t="s">
        <v>139</v>
      </c>
      <c r="C141" s="183" t="s">
        <v>140</v>
      </c>
      <c r="D141" s="92">
        <f t="shared" si="11"/>
        <v>0</v>
      </c>
      <c r="E141" s="99"/>
      <c r="F141" s="99"/>
      <c r="G141" s="99"/>
      <c r="H141" s="99"/>
      <c r="I141" s="101"/>
      <c r="J141" s="102"/>
      <c r="K141" s="103"/>
      <c r="L141" s="104"/>
    </row>
    <row r="142" spans="1:12" s="91" customFormat="1" ht="27" customHeight="1" x14ac:dyDescent="0.25">
      <c r="A142" s="208"/>
      <c r="B142" s="194" t="s">
        <v>332</v>
      </c>
      <c r="C142" s="183" t="s">
        <v>145</v>
      </c>
      <c r="D142" s="92">
        <f t="shared" ref="D142:D206" si="13">F142+G142+H142+I142</f>
        <v>0</v>
      </c>
      <c r="E142" s="99"/>
      <c r="F142" s="99"/>
      <c r="G142" s="99"/>
      <c r="H142" s="99"/>
      <c r="I142" s="101"/>
      <c r="J142" s="102"/>
      <c r="K142" s="103"/>
      <c r="L142" s="104"/>
    </row>
    <row r="143" spans="1:12" s="91" customFormat="1" ht="29.45" customHeight="1" x14ac:dyDescent="0.25">
      <c r="A143" s="855" t="s">
        <v>33</v>
      </c>
      <c r="B143" s="856"/>
      <c r="C143" s="180" t="s">
        <v>488</v>
      </c>
      <c r="D143" s="92">
        <f t="shared" si="13"/>
        <v>0</v>
      </c>
      <c r="E143" s="99"/>
      <c r="F143" s="99"/>
      <c r="G143" s="99"/>
      <c r="H143" s="99"/>
      <c r="I143" s="101"/>
      <c r="J143" s="102"/>
      <c r="K143" s="103"/>
      <c r="L143" s="104"/>
    </row>
    <row r="144" spans="1:12" s="91" customFormat="1" ht="16.899999999999999" customHeight="1" x14ac:dyDescent="0.2">
      <c r="A144" s="209"/>
      <c r="B144" s="186" t="s">
        <v>34</v>
      </c>
      <c r="C144" s="183" t="s">
        <v>35</v>
      </c>
      <c r="D144" s="92">
        <f t="shared" si="13"/>
        <v>0</v>
      </c>
      <c r="E144" s="99"/>
      <c r="F144" s="99"/>
      <c r="G144" s="99"/>
      <c r="H144" s="99"/>
      <c r="I144" s="101"/>
      <c r="J144" s="102"/>
      <c r="K144" s="103"/>
      <c r="L144" s="104"/>
    </row>
    <row r="145" spans="1:12" s="91" customFormat="1" ht="16.899999999999999" customHeight="1" x14ac:dyDescent="0.2">
      <c r="A145" s="209"/>
      <c r="B145" s="186" t="s">
        <v>36</v>
      </c>
      <c r="C145" s="183" t="s">
        <v>37</v>
      </c>
      <c r="D145" s="92">
        <f t="shared" si="13"/>
        <v>0</v>
      </c>
      <c r="E145" s="99"/>
      <c r="F145" s="99"/>
      <c r="G145" s="99"/>
      <c r="H145" s="99"/>
      <c r="I145" s="101"/>
      <c r="J145" s="102"/>
      <c r="K145" s="103"/>
      <c r="L145" s="104"/>
    </row>
    <row r="146" spans="1:12" s="91" customFormat="1" ht="16.899999999999999" customHeight="1" x14ac:dyDescent="0.25">
      <c r="A146" s="185" t="s">
        <v>38</v>
      </c>
      <c r="B146" s="182"/>
      <c r="C146" s="180" t="s">
        <v>39</v>
      </c>
      <c r="D146" s="92">
        <f t="shared" si="13"/>
        <v>0</v>
      </c>
      <c r="E146" s="99"/>
      <c r="F146" s="99"/>
      <c r="G146" s="99"/>
      <c r="H146" s="99"/>
      <c r="I146" s="101"/>
      <c r="J146" s="99"/>
      <c r="K146" s="99"/>
      <c r="L146" s="108"/>
    </row>
    <row r="147" spans="1:12" s="91" customFormat="1" ht="16.899999999999999" customHeight="1" x14ac:dyDescent="0.25">
      <c r="A147" s="210" t="s">
        <v>40</v>
      </c>
      <c r="B147" s="182"/>
      <c r="C147" s="180" t="s">
        <v>41</v>
      </c>
      <c r="D147" s="92">
        <f t="shared" si="13"/>
        <v>0</v>
      </c>
      <c r="E147" s="99"/>
      <c r="F147" s="99"/>
      <c r="G147" s="99"/>
      <c r="H147" s="99"/>
      <c r="I147" s="101"/>
      <c r="J147" s="102"/>
      <c r="K147" s="103"/>
      <c r="L147" s="104"/>
    </row>
    <row r="148" spans="1:12" s="91" customFormat="1" ht="16.899999999999999" customHeight="1" x14ac:dyDescent="0.2">
      <c r="A148" s="185"/>
      <c r="B148" s="211" t="s">
        <v>42</v>
      </c>
      <c r="C148" s="183" t="s">
        <v>43</v>
      </c>
      <c r="D148" s="92">
        <f t="shared" si="13"/>
        <v>0</v>
      </c>
      <c r="E148" s="99"/>
      <c r="F148" s="99"/>
      <c r="G148" s="99"/>
      <c r="H148" s="99"/>
      <c r="I148" s="101"/>
      <c r="J148" s="102"/>
      <c r="K148" s="103"/>
      <c r="L148" s="104"/>
    </row>
    <row r="149" spans="1:12" s="91" customFormat="1" ht="16.899999999999999" customHeight="1" x14ac:dyDescent="0.2">
      <c r="A149" s="185"/>
      <c r="B149" s="211" t="s">
        <v>44</v>
      </c>
      <c r="C149" s="183" t="s">
        <v>45</v>
      </c>
      <c r="D149" s="92">
        <f t="shared" si="13"/>
        <v>0</v>
      </c>
      <c r="E149" s="99"/>
      <c r="F149" s="99"/>
      <c r="G149" s="99"/>
      <c r="H149" s="99"/>
      <c r="I149" s="101"/>
      <c r="J149" s="102"/>
      <c r="K149" s="103"/>
      <c r="L149" s="104"/>
    </row>
    <row r="150" spans="1:12" s="91" customFormat="1" ht="16.899999999999999" customHeight="1" x14ac:dyDescent="0.2">
      <c r="A150" s="185"/>
      <c r="B150" s="211" t="s">
        <v>274</v>
      </c>
      <c r="C150" s="183" t="s">
        <v>275</v>
      </c>
      <c r="D150" s="92">
        <f t="shared" si="13"/>
        <v>0</v>
      </c>
      <c r="E150" s="99"/>
      <c r="F150" s="99"/>
      <c r="G150" s="99"/>
      <c r="H150" s="99"/>
      <c r="I150" s="101"/>
      <c r="J150" s="102"/>
      <c r="K150" s="103"/>
      <c r="L150" s="104"/>
    </row>
    <row r="151" spans="1:12" s="91" customFormat="1" ht="16.899999999999999" customHeight="1" x14ac:dyDescent="0.2">
      <c r="A151" s="185"/>
      <c r="B151" s="211" t="s">
        <v>276</v>
      </c>
      <c r="C151" s="183" t="s">
        <v>277</v>
      </c>
      <c r="D151" s="92">
        <f t="shared" si="13"/>
        <v>0</v>
      </c>
      <c r="E151" s="99"/>
      <c r="F151" s="99"/>
      <c r="G151" s="99"/>
      <c r="H151" s="99"/>
      <c r="I151" s="101"/>
      <c r="J151" s="102"/>
      <c r="K151" s="103"/>
      <c r="L151" s="104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3"/>
        <v>180</v>
      </c>
      <c r="E152" s="74"/>
      <c r="F152" s="74">
        <f>SUM(F153:F165)</f>
        <v>61</v>
      </c>
      <c r="G152" s="74">
        <f>SUM(G153:G165)</f>
        <v>40</v>
      </c>
      <c r="H152" s="74">
        <f>SUM(H153:H165)</f>
        <v>40</v>
      </c>
      <c r="I152" s="74">
        <f>SUM(I153:I165)</f>
        <v>39</v>
      </c>
      <c r="J152" s="74">
        <f t="shared" ref="J152:L152" si="14">SUM(J153:J165)</f>
        <v>160</v>
      </c>
      <c r="K152" s="74">
        <f t="shared" si="14"/>
        <v>160</v>
      </c>
      <c r="L152" s="74">
        <f t="shared" si="14"/>
        <v>160</v>
      </c>
    </row>
    <row r="153" spans="1:12" s="91" customFormat="1" ht="15.6" customHeight="1" x14ac:dyDescent="0.2">
      <c r="A153" s="213" t="s">
        <v>471</v>
      </c>
      <c r="B153" s="214"/>
      <c r="C153" s="215" t="s">
        <v>472</v>
      </c>
      <c r="D153" s="92">
        <f t="shared" si="13"/>
        <v>0</v>
      </c>
      <c r="E153" s="99"/>
      <c r="F153" s="99"/>
      <c r="G153" s="99"/>
      <c r="H153" s="99"/>
      <c r="I153" s="101"/>
      <c r="J153" s="102"/>
      <c r="K153" s="103"/>
      <c r="L153" s="104"/>
    </row>
    <row r="154" spans="1:12" s="91" customFormat="1" ht="15.6" customHeight="1" x14ac:dyDescent="0.2">
      <c r="A154" s="216" t="s">
        <v>64</v>
      </c>
      <c r="B154" s="214"/>
      <c r="C154" s="215" t="s">
        <v>71</v>
      </c>
      <c r="D154" s="92">
        <f t="shared" si="13"/>
        <v>0</v>
      </c>
      <c r="E154" s="99"/>
      <c r="F154" s="99"/>
      <c r="G154" s="99"/>
      <c r="H154" s="99"/>
      <c r="I154" s="101"/>
      <c r="J154" s="102"/>
      <c r="K154" s="103"/>
      <c r="L154" s="104"/>
    </row>
    <row r="155" spans="1:12" s="91" customFormat="1" ht="15.6" customHeight="1" x14ac:dyDescent="0.2">
      <c r="A155" s="216" t="s">
        <v>389</v>
      </c>
      <c r="B155" s="214"/>
      <c r="C155" s="215" t="s">
        <v>212</v>
      </c>
      <c r="D155" s="92">
        <f t="shared" si="13"/>
        <v>0</v>
      </c>
      <c r="E155" s="99"/>
      <c r="F155" s="99"/>
      <c r="G155" s="99"/>
      <c r="H155" s="99"/>
      <c r="I155" s="101"/>
      <c r="J155" s="102"/>
      <c r="K155" s="103"/>
      <c r="L155" s="104"/>
    </row>
    <row r="156" spans="1:12" s="91" customFormat="1" ht="15.6" customHeight="1" x14ac:dyDescent="0.2">
      <c r="A156" s="845" t="s">
        <v>65</v>
      </c>
      <c r="B156" s="846"/>
      <c r="C156" s="215" t="s">
        <v>66</v>
      </c>
      <c r="D156" s="92">
        <f t="shared" si="13"/>
        <v>0</v>
      </c>
      <c r="E156" s="99"/>
      <c r="F156" s="99"/>
      <c r="G156" s="99"/>
      <c r="H156" s="99"/>
      <c r="I156" s="101"/>
      <c r="J156" s="102"/>
      <c r="K156" s="103"/>
      <c r="L156" s="104"/>
    </row>
    <row r="157" spans="1:12" s="91" customFormat="1" ht="15.6" customHeight="1" x14ac:dyDescent="0.2">
      <c r="A157" s="845" t="s">
        <v>67</v>
      </c>
      <c r="B157" s="846"/>
      <c r="C157" s="215" t="s">
        <v>68</v>
      </c>
      <c r="D157" s="92">
        <f t="shared" si="13"/>
        <v>0</v>
      </c>
      <c r="E157" s="99"/>
      <c r="F157" s="99"/>
      <c r="G157" s="99"/>
      <c r="H157" s="99"/>
      <c r="I157" s="101"/>
      <c r="J157" s="102"/>
      <c r="K157" s="103"/>
      <c r="L157" s="104"/>
    </row>
    <row r="158" spans="1:12" s="91" customFormat="1" ht="15.6" customHeight="1" x14ac:dyDescent="0.2">
      <c r="A158" s="216" t="s">
        <v>223</v>
      </c>
      <c r="B158" s="214"/>
      <c r="C158" s="215" t="s">
        <v>224</v>
      </c>
      <c r="D158" s="92">
        <f t="shared" si="13"/>
        <v>0</v>
      </c>
      <c r="E158" s="99"/>
      <c r="F158" s="99"/>
      <c r="G158" s="99"/>
      <c r="H158" s="99"/>
      <c r="I158" s="101"/>
      <c r="J158" s="102"/>
      <c r="K158" s="103"/>
      <c r="L158" s="104"/>
    </row>
    <row r="159" spans="1:12" s="91" customFormat="1" ht="15.6" customHeight="1" x14ac:dyDescent="0.2">
      <c r="A159" s="216" t="s">
        <v>225</v>
      </c>
      <c r="B159" s="214"/>
      <c r="C159" s="215" t="s">
        <v>494</v>
      </c>
      <c r="D159" s="92">
        <f t="shared" si="13"/>
        <v>0</v>
      </c>
      <c r="E159" s="99"/>
      <c r="F159" s="99"/>
      <c r="G159" s="99"/>
      <c r="H159" s="99"/>
      <c r="I159" s="101"/>
      <c r="J159" s="102"/>
      <c r="K159" s="103"/>
      <c r="L159" s="104"/>
    </row>
    <row r="160" spans="1:12" s="91" customFormat="1" ht="32.25" customHeight="1" x14ac:dyDescent="0.2">
      <c r="A160" s="847" t="s">
        <v>78</v>
      </c>
      <c r="B160" s="848"/>
      <c r="C160" s="215" t="s">
        <v>236</v>
      </c>
      <c r="D160" s="92">
        <f t="shared" si="13"/>
        <v>0</v>
      </c>
      <c r="E160" s="99"/>
      <c r="F160" s="99"/>
      <c r="G160" s="99"/>
      <c r="H160" s="99"/>
      <c r="I160" s="101"/>
      <c r="J160" s="102"/>
      <c r="K160" s="103"/>
      <c r="L160" s="104"/>
    </row>
    <row r="161" spans="1:12" s="91" customFormat="1" ht="15.6" customHeight="1" x14ac:dyDescent="0.2">
      <c r="A161" s="216" t="s">
        <v>495</v>
      </c>
      <c r="B161" s="214"/>
      <c r="C161" s="215" t="s">
        <v>496</v>
      </c>
      <c r="D161" s="92">
        <f t="shared" si="13"/>
        <v>0</v>
      </c>
      <c r="E161" s="99"/>
      <c r="F161" s="99"/>
      <c r="G161" s="99"/>
      <c r="H161" s="99"/>
      <c r="I161" s="101"/>
      <c r="J161" s="102"/>
      <c r="K161" s="103"/>
      <c r="L161" s="104"/>
    </row>
    <row r="162" spans="1:12" s="91" customFormat="1" ht="15.6" customHeight="1" x14ac:dyDescent="0.2">
      <c r="A162" s="216" t="s">
        <v>497</v>
      </c>
      <c r="B162" s="217"/>
      <c r="C162" s="215" t="s">
        <v>498</v>
      </c>
      <c r="D162" s="92">
        <f t="shared" si="13"/>
        <v>0</v>
      </c>
      <c r="E162" s="99"/>
      <c r="F162" s="99"/>
      <c r="G162" s="99"/>
      <c r="H162" s="99"/>
      <c r="I162" s="101"/>
      <c r="J162" s="102"/>
      <c r="K162" s="103"/>
      <c r="L162" s="104"/>
    </row>
    <row r="163" spans="1:12" s="91" customFormat="1" ht="15.6" customHeight="1" x14ac:dyDescent="0.2">
      <c r="A163" s="216" t="s">
        <v>353</v>
      </c>
      <c r="B163" s="217"/>
      <c r="C163" s="215" t="s">
        <v>354</v>
      </c>
      <c r="D163" s="92">
        <f t="shared" si="13"/>
        <v>0</v>
      </c>
      <c r="E163" s="99"/>
      <c r="F163" s="99"/>
      <c r="G163" s="99"/>
      <c r="H163" s="99"/>
      <c r="I163" s="101"/>
      <c r="J163" s="102"/>
      <c r="K163" s="103"/>
      <c r="L163" s="104"/>
    </row>
    <row r="164" spans="1:12" s="91" customFormat="1" ht="18" customHeight="1" x14ac:dyDescent="0.2">
      <c r="A164" s="218" t="s">
        <v>47</v>
      </c>
      <c r="B164" s="219"/>
      <c r="C164" s="215" t="s">
        <v>48</v>
      </c>
      <c r="D164" s="92">
        <f t="shared" si="13"/>
        <v>0</v>
      </c>
      <c r="E164" s="99"/>
      <c r="F164" s="99"/>
      <c r="G164" s="99"/>
      <c r="H164" s="99"/>
      <c r="I164" s="101"/>
      <c r="J164" s="102"/>
      <c r="K164" s="103"/>
      <c r="L164" s="104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3"/>
        <v>180</v>
      </c>
      <c r="E165" s="25"/>
      <c r="F165" s="25">
        <v>61</v>
      </c>
      <c r="G165" s="25">
        <v>40</v>
      </c>
      <c r="H165" s="25">
        <v>40</v>
      </c>
      <c r="I165" s="43">
        <v>39</v>
      </c>
      <c r="J165" s="27">
        <v>160</v>
      </c>
      <c r="K165" s="44">
        <v>160</v>
      </c>
      <c r="L165" s="28">
        <v>160</v>
      </c>
    </row>
    <row r="166" spans="1:12" s="91" customFormat="1" ht="15.6" customHeight="1" x14ac:dyDescent="0.25">
      <c r="A166" s="181" t="s">
        <v>355</v>
      </c>
      <c r="B166" s="222"/>
      <c r="C166" s="180" t="s">
        <v>356</v>
      </c>
      <c r="D166" s="92">
        <f t="shared" si="13"/>
        <v>0</v>
      </c>
      <c r="E166" s="99"/>
      <c r="F166" s="99"/>
      <c r="G166" s="99"/>
      <c r="H166" s="99"/>
      <c r="I166" s="101"/>
      <c r="J166" s="99"/>
      <c r="K166" s="99"/>
      <c r="L166" s="108"/>
    </row>
    <row r="167" spans="1:12" s="91" customFormat="1" ht="15.6" customHeight="1" x14ac:dyDescent="0.25">
      <c r="A167" s="185" t="s">
        <v>247</v>
      </c>
      <c r="B167" s="196"/>
      <c r="C167" s="180" t="s">
        <v>357</v>
      </c>
      <c r="D167" s="92">
        <f t="shared" si="13"/>
        <v>0</v>
      </c>
      <c r="E167" s="99"/>
      <c r="F167" s="99"/>
      <c r="G167" s="99"/>
      <c r="H167" s="99"/>
      <c r="I167" s="101"/>
      <c r="J167" s="99"/>
      <c r="K167" s="99"/>
      <c r="L167" s="108"/>
    </row>
    <row r="168" spans="1:12" s="91" customFormat="1" ht="29.45" customHeight="1" x14ac:dyDescent="0.25">
      <c r="A168" s="849" t="s">
        <v>308</v>
      </c>
      <c r="B168" s="850"/>
      <c r="C168" s="180" t="s">
        <v>309</v>
      </c>
      <c r="D168" s="92">
        <f t="shared" si="13"/>
        <v>0</v>
      </c>
      <c r="E168" s="99"/>
      <c r="F168" s="99"/>
      <c r="G168" s="99"/>
      <c r="H168" s="99"/>
      <c r="I168" s="101"/>
      <c r="J168" s="102"/>
      <c r="K168" s="103"/>
      <c r="L168" s="104"/>
    </row>
    <row r="169" spans="1:12" s="91" customFormat="1" ht="15.6" customHeight="1" x14ac:dyDescent="0.25">
      <c r="A169" s="195" t="s">
        <v>310</v>
      </c>
      <c r="B169" s="179"/>
      <c r="C169" s="180" t="s">
        <v>466</v>
      </c>
      <c r="D169" s="92">
        <f t="shared" si="13"/>
        <v>0</v>
      </c>
      <c r="E169" s="99"/>
      <c r="F169" s="99"/>
      <c r="G169" s="99"/>
      <c r="H169" s="99"/>
      <c r="I169" s="101"/>
      <c r="J169" s="102"/>
      <c r="K169" s="103"/>
      <c r="L169" s="104"/>
    </row>
    <row r="170" spans="1:12" s="91" customFormat="1" ht="15.6" customHeight="1" x14ac:dyDescent="0.25">
      <c r="A170" s="181" t="s">
        <v>248</v>
      </c>
      <c r="B170" s="196"/>
      <c r="C170" s="180" t="s">
        <v>467</v>
      </c>
      <c r="D170" s="92">
        <f t="shared" si="13"/>
        <v>0</v>
      </c>
      <c r="E170" s="99"/>
      <c r="F170" s="99"/>
      <c r="G170" s="99"/>
      <c r="H170" s="99"/>
      <c r="I170" s="101"/>
      <c r="J170" s="99"/>
      <c r="K170" s="99"/>
      <c r="L170" s="108"/>
    </row>
    <row r="171" spans="1:12" s="91" customFormat="1" ht="27.75" customHeight="1" x14ac:dyDescent="0.25">
      <c r="A171" s="851" t="s">
        <v>486</v>
      </c>
      <c r="B171" s="852"/>
      <c r="C171" s="180" t="s">
        <v>487</v>
      </c>
      <c r="D171" s="92">
        <f t="shared" si="13"/>
        <v>0</v>
      </c>
      <c r="E171" s="99"/>
      <c r="F171" s="99"/>
      <c r="G171" s="99"/>
      <c r="H171" s="99"/>
      <c r="I171" s="101"/>
      <c r="J171" s="102"/>
      <c r="K171" s="103"/>
      <c r="L171" s="104"/>
    </row>
    <row r="172" spans="1:12" s="91" customFormat="1" ht="15.6" customHeight="1" x14ac:dyDescent="0.2">
      <c r="A172" s="185"/>
      <c r="B172" s="194" t="s">
        <v>441</v>
      </c>
      <c r="C172" s="183" t="s">
        <v>442</v>
      </c>
      <c r="D172" s="92">
        <f t="shared" si="13"/>
        <v>0</v>
      </c>
      <c r="E172" s="99"/>
      <c r="F172" s="99"/>
      <c r="G172" s="99"/>
      <c r="H172" s="99"/>
      <c r="I172" s="101"/>
      <c r="J172" s="102"/>
      <c r="K172" s="103"/>
      <c r="L172" s="104"/>
    </row>
    <row r="173" spans="1:12" s="91" customFormat="1" ht="15.6" customHeight="1" x14ac:dyDescent="0.2">
      <c r="A173" s="185"/>
      <c r="B173" s="194" t="s">
        <v>443</v>
      </c>
      <c r="C173" s="183" t="s">
        <v>444</v>
      </c>
      <c r="D173" s="92">
        <f t="shared" si="13"/>
        <v>0</v>
      </c>
      <c r="E173" s="99"/>
      <c r="F173" s="99"/>
      <c r="G173" s="99"/>
      <c r="H173" s="99"/>
      <c r="I173" s="101"/>
      <c r="J173" s="102"/>
      <c r="K173" s="103"/>
      <c r="L173" s="104"/>
    </row>
    <row r="174" spans="1:12" s="91" customFormat="1" ht="15.6" customHeight="1" x14ac:dyDescent="0.2">
      <c r="A174" s="185"/>
      <c r="B174" s="194" t="s">
        <v>445</v>
      </c>
      <c r="C174" s="183" t="s">
        <v>446</v>
      </c>
      <c r="D174" s="92">
        <f t="shared" si="13"/>
        <v>0</v>
      </c>
      <c r="E174" s="99"/>
      <c r="F174" s="99"/>
      <c r="G174" s="99"/>
      <c r="H174" s="99"/>
      <c r="I174" s="101"/>
      <c r="J174" s="102"/>
      <c r="K174" s="103"/>
      <c r="L174" s="104"/>
    </row>
    <row r="175" spans="1:12" s="91" customFormat="1" ht="15.6" customHeight="1" x14ac:dyDescent="0.2">
      <c r="A175" s="185"/>
      <c r="B175" s="182" t="s">
        <v>447</v>
      </c>
      <c r="C175" s="183" t="s">
        <v>322</v>
      </c>
      <c r="D175" s="92">
        <f t="shared" si="13"/>
        <v>0</v>
      </c>
      <c r="E175" s="99"/>
      <c r="F175" s="99"/>
      <c r="G175" s="99"/>
      <c r="H175" s="99"/>
      <c r="I175" s="101"/>
      <c r="J175" s="102"/>
      <c r="K175" s="103"/>
      <c r="L175" s="104"/>
    </row>
    <row r="176" spans="1:12" s="91" customFormat="1" ht="15.6" customHeight="1" x14ac:dyDescent="0.25">
      <c r="A176" s="181" t="s">
        <v>323</v>
      </c>
      <c r="B176" s="179"/>
      <c r="C176" s="180" t="s">
        <v>484</v>
      </c>
      <c r="D176" s="92">
        <f t="shared" si="13"/>
        <v>0</v>
      </c>
      <c r="E176" s="99"/>
      <c r="F176" s="99"/>
      <c r="G176" s="99"/>
      <c r="H176" s="99"/>
      <c r="I176" s="101"/>
      <c r="J176" s="102"/>
      <c r="K176" s="103"/>
      <c r="L176" s="104"/>
    </row>
    <row r="177" spans="1:12" s="91" customFormat="1" ht="15.6" customHeight="1" x14ac:dyDescent="0.2">
      <c r="A177" s="185"/>
      <c r="B177" s="182" t="s">
        <v>324</v>
      </c>
      <c r="C177" s="183" t="s">
        <v>325</v>
      </c>
      <c r="D177" s="92">
        <f t="shared" si="13"/>
        <v>0</v>
      </c>
      <c r="E177" s="99"/>
      <c r="F177" s="99"/>
      <c r="G177" s="99"/>
      <c r="H177" s="99"/>
      <c r="I177" s="101"/>
      <c r="J177" s="102"/>
      <c r="K177" s="103"/>
      <c r="L177" s="104"/>
    </row>
    <row r="178" spans="1:12" s="91" customFormat="1" ht="15.6" customHeight="1" x14ac:dyDescent="0.2">
      <c r="A178" s="185"/>
      <c r="B178" s="182" t="s">
        <v>346</v>
      </c>
      <c r="C178" s="183" t="s">
        <v>347</v>
      </c>
      <c r="D178" s="92">
        <f t="shared" si="13"/>
        <v>0</v>
      </c>
      <c r="E178" s="99"/>
      <c r="F178" s="99"/>
      <c r="G178" s="99"/>
      <c r="H178" s="99"/>
      <c r="I178" s="101"/>
      <c r="J178" s="102"/>
      <c r="K178" s="103"/>
      <c r="L178" s="104"/>
    </row>
    <row r="179" spans="1:12" s="91" customFormat="1" ht="15.6" customHeight="1" x14ac:dyDescent="0.2">
      <c r="A179" s="185"/>
      <c r="B179" s="182" t="s">
        <v>282</v>
      </c>
      <c r="C179" s="183" t="s">
        <v>283</v>
      </c>
      <c r="D179" s="92">
        <f t="shared" si="13"/>
        <v>0</v>
      </c>
      <c r="E179" s="99"/>
      <c r="F179" s="99"/>
      <c r="G179" s="99"/>
      <c r="H179" s="99"/>
      <c r="I179" s="101"/>
      <c r="J179" s="102"/>
      <c r="K179" s="103"/>
      <c r="L179" s="104"/>
    </row>
    <row r="180" spans="1:12" s="91" customFormat="1" ht="33.75" customHeight="1" x14ac:dyDescent="0.25">
      <c r="A180" s="819" t="s">
        <v>249</v>
      </c>
      <c r="B180" s="820"/>
      <c r="C180" s="180" t="s">
        <v>463</v>
      </c>
      <c r="D180" s="92">
        <f t="shared" si="13"/>
        <v>-76.199999999999989</v>
      </c>
      <c r="E180" s="102"/>
      <c r="F180" s="109">
        <f t="shared" ref="F180:L181" si="15">F181</f>
        <v>-55.73</v>
      </c>
      <c r="G180" s="109">
        <f t="shared" si="15"/>
        <v>0</v>
      </c>
      <c r="H180" s="109">
        <f t="shared" si="15"/>
        <v>-18.2</v>
      </c>
      <c r="I180" s="109">
        <f t="shared" si="15"/>
        <v>-2.27</v>
      </c>
      <c r="J180" s="102">
        <f t="shared" si="15"/>
        <v>0</v>
      </c>
      <c r="K180" s="102">
        <f t="shared" si="15"/>
        <v>0</v>
      </c>
      <c r="L180" s="104">
        <f t="shared" si="15"/>
        <v>0</v>
      </c>
    </row>
    <row r="181" spans="1:12" s="91" customFormat="1" ht="23.25" customHeight="1" x14ac:dyDescent="0.25">
      <c r="A181" s="857" t="s">
        <v>257</v>
      </c>
      <c r="B181" s="858"/>
      <c r="C181" s="180" t="s">
        <v>267</v>
      </c>
      <c r="D181" s="92">
        <f t="shared" si="13"/>
        <v>-76.199999999999989</v>
      </c>
      <c r="E181" s="102"/>
      <c r="F181" s="109">
        <f t="shared" si="15"/>
        <v>-55.73</v>
      </c>
      <c r="G181" s="109">
        <f t="shared" si="15"/>
        <v>0</v>
      </c>
      <c r="H181" s="109">
        <f t="shared" si="15"/>
        <v>-18.2</v>
      </c>
      <c r="I181" s="109">
        <f t="shared" si="15"/>
        <v>-2.27</v>
      </c>
      <c r="J181" s="102">
        <f t="shared" si="15"/>
        <v>0</v>
      </c>
      <c r="K181" s="102">
        <f t="shared" si="15"/>
        <v>0</v>
      </c>
      <c r="L181" s="104">
        <f t="shared" si="15"/>
        <v>0</v>
      </c>
    </row>
    <row r="182" spans="1:12" s="91" customFormat="1" ht="28.5" x14ac:dyDescent="0.25">
      <c r="A182" s="185"/>
      <c r="B182" s="223" t="s">
        <v>255</v>
      </c>
      <c r="C182" s="180" t="s">
        <v>256</v>
      </c>
      <c r="D182" s="92">
        <f t="shared" si="13"/>
        <v>-76.199999999999989</v>
      </c>
      <c r="E182" s="102"/>
      <c r="F182" s="103">
        <v>-55.73</v>
      </c>
      <c r="G182" s="102"/>
      <c r="H182" s="102">
        <v>-18.2</v>
      </c>
      <c r="I182" s="103">
        <v>-2.27</v>
      </c>
      <c r="J182" s="102"/>
      <c r="K182" s="103"/>
      <c r="L182" s="104"/>
    </row>
    <row r="183" spans="1:12" s="91" customFormat="1" ht="16.899999999999999" customHeight="1" x14ac:dyDescent="0.25">
      <c r="A183" s="185" t="s">
        <v>250</v>
      </c>
      <c r="B183" s="179"/>
      <c r="C183" s="180" t="s">
        <v>97</v>
      </c>
      <c r="D183" s="92">
        <f t="shared" si="13"/>
        <v>0</v>
      </c>
      <c r="E183" s="99"/>
      <c r="F183" s="99"/>
      <c r="G183" s="99"/>
      <c r="H183" s="99"/>
      <c r="I183" s="101"/>
      <c r="J183" s="99"/>
      <c r="K183" s="99"/>
      <c r="L183" s="108"/>
    </row>
    <row r="184" spans="1:12" s="91" customFormat="1" ht="16.899999999999999" customHeight="1" x14ac:dyDescent="0.25">
      <c r="A184" s="185" t="s">
        <v>0</v>
      </c>
      <c r="B184" s="179"/>
      <c r="C184" s="180" t="s">
        <v>326</v>
      </c>
      <c r="D184" s="92">
        <f t="shared" si="13"/>
        <v>0</v>
      </c>
      <c r="E184" s="99"/>
      <c r="F184" s="110">
        <f t="shared" ref="F184:L184" si="16">F185</f>
        <v>0</v>
      </c>
      <c r="G184" s="110">
        <f t="shared" si="16"/>
        <v>0</v>
      </c>
      <c r="H184" s="110">
        <f t="shared" si="16"/>
        <v>0</v>
      </c>
      <c r="I184" s="110">
        <f t="shared" si="16"/>
        <v>0</v>
      </c>
      <c r="J184" s="99">
        <f t="shared" si="16"/>
        <v>0</v>
      </c>
      <c r="K184" s="99">
        <f t="shared" si="16"/>
        <v>0</v>
      </c>
      <c r="L184" s="108">
        <f t="shared" si="16"/>
        <v>0</v>
      </c>
    </row>
    <row r="185" spans="1:12" s="91" customFormat="1" ht="16.899999999999999" customHeight="1" x14ac:dyDescent="0.2">
      <c r="A185" s="185"/>
      <c r="B185" s="182" t="s">
        <v>410</v>
      </c>
      <c r="C185" s="183" t="s">
        <v>327</v>
      </c>
      <c r="D185" s="92">
        <f t="shared" si="13"/>
        <v>0</v>
      </c>
      <c r="E185" s="99"/>
      <c r="F185" s="99"/>
      <c r="G185" s="99"/>
      <c r="H185" s="99"/>
      <c r="I185" s="101"/>
      <c r="J185" s="99"/>
      <c r="K185" s="99"/>
      <c r="L185" s="108"/>
    </row>
    <row r="186" spans="1:12" s="113" customFormat="1" ht="15" x14ac:dyDescent="0.25">
      <c r="A186" s="224" t="s">
        <v>1</v>
      </c>
      <c r="B186" s="225"/>
      <c r="C186" s="180" t="s">
        <v>329</v>
      </c>
      <c r="D186" s="92">
        <f t="shared" si="13"/>
        <v>2874</v>
      </c>
      <c r="E186" s="111"/>
      <c r="F186" s="112">
        <f t="shared" ref="F186:L186" si="17">F187</f>
        <v>2874</v>
      </c>
      <c r="G186" s="112">
        <f t="shared" si="17"/>
        <v>0</v>
      </c>
      <c r="H186" s="112">
        <f t="shared" si="17"/>
        <v>0</v>
      </c>
      <c r="I186" s="112">
        <f t="shared" si="17"/>
        <v>0</v>
      </c>
      <c r="J186" s="111">
        <f t="shared" si="17"/>
        <v>0</v>
      </c>
      <c r="K186" s="111">
        <f t="shared" si="17"/>
        <v>0</v>
      </c>
      <c r="L186" s="174">
        <f t="shared" si="17"/>
        <v>0</v>
      </c>
    </row>
    <row r="187" spans="1:12" s="91" customFormat="1" ht="15" x14ac:dyDescent="0.2">
      <c r="A187" s="209"/>
      <c r="B187" s="226" t="s">
        <v>27</v>
      </c>
      <c r="C187" s="183" t="s">
        <v>330</v>
      </c>
      <c r="D187" s="92">
        <f t="shared" si="13"/>
        <v>2874</v>
      </c>
      <c r="E187" s="99"/>
      <c r="F187" s="99">
        <v>2874</v>
      </c>
      <c r="G187" s="99"/>
      <c r="H187" s="99"/>
      <c r="I187" s="101"/>
      <c r="J187" s="99"/>
      <c r="K187" s="99"/>
      <c r="L187" s="108"/>
    </row>
    <row r="188" spans="1:12" s="116" customFormat="1" ht="39" customHeight="1" x14ac:dyDescent="0.2">
      <c r="A188" s="815" t="s">
        <v>464</v>
      </c>
      <c r="B188" s="816"/>
      <c r="C188" s="227"/>
      <c r="D188" s="92">
        <f t="shared" si="13"/>
        <v>580</v>
      </c>
      <c r="E188" s="114"/>
      <c r="F188" s="115">
        <f t="shared" ref="F188:L188" si="18">F264+F279</f>
        <v>0</v>
      </c>
      <c r="G188" s="115">
        <f t="shared" si="18"/>
        <v>580</v>
      </c>
      <c r="H188" s="115">
        <f t="shared" si="18"/>
        <v>0</v>
      </c>
      <c r="I188" s="115">
        <f t="shared" si="18"/>
        <v>0</v>
      </c>
      <c r="J188" s="114">
        <f t="shared" si="18"/>
        <v>0</v>
      </c>
      <c r="K188" s="114">
        <f t="shared" si="18"/>
        <v>0</v>
      </c>
      <c r="L188" s="175">
        <f t="shared" si="18"/>
        <v>0</v>
      </c>
    </row>
    <row r="189" spans="1:12" s="91" customFormat="1" ht="30" customHeight="1" x14ac:dyDescent="0.25">
      <c r="A189" s="819" t="s">
        <v>268</v>
      </c>
      <c r="B189" s="820"/>
      <c r="C189" s="180" t="s">
        <v>501</v>
      </c>
      <c r="D189" s="92">
        <f t="shared" si="13"/>
        <v>0</v>
      </c>
      <c r="E189" s="99"/>
      <c r="F189" s="99"/>
      <c r="G189" s="99"/>
      <c r="H189" s="99"/>
      <c r="I189" s="101"/>
      <c r="J189" s="99"/>
      <c r="K189" s="99"/>
      <c r="L189" s="108"/>
    </row>
    <row r="190" spans="1:12" s="91" customFormat="1" ht="18" customHeight="1" x14ac:dyDescent="0.25">
      <c r="A190" s="185" t="s">
        <v>440</v>
      </c>
      <c r="B190" s="182"/>
      <c r="C190" s="180" t="s">
        <v>130</v>
      </c>
      <c r="D190" s="92">
        <f t="shared" si="13"/>
        <v>0</v>
      </c>
      <c r="E190" s="99"/>
      <c r="F190" s="99"/>
      <c r="G190" s="99"/>
      <c r="H190" s="99"/>
      <c r="I190" s="101"/>
      <c r="J190" s="102"/>
      <c r="K190" s="103"/>
      <c r="L190" s="104"/>
    </row>
    <row r="191" spans="1:12" s="91" customFormat="1" ht="15" customHeight="1" x14ac:dyDescent="0.2">
      <c r="A191" s="207"/>
      <c r="B191" s="186" t="s">
        <v>269</v>
      </c>
      <c r="C191" s="183" t="s">
        <v>270</v>
      </c>
      <c r="D191" s="92">
        <f t="shared" si="13"/>
        <v>0</v>
      </c>
      <c r="E191" s="99"/>
      <c r="F191" s="99"/>
      <c r="G191" s="99"/>
      <c r="H191" s="99"/>
      <c r="I191" s="101"/>
      <c r="J191" s="102"/>
      <c r="K191" s="103"/>
      <c r="L191" s="104"/>
    </row>
    <row r="192" spans="1:12" s="91" customFormat="1" ht="30" customHeight="1" x14ac:dyDescent="0.2">
      <c r="A192" s="207"/>
      <c r="B192" s="228" t="s">
        <v>333</v>
      </c>
      <c r="C192" s="183" t="s">
        <v>334</v>
      </c>
      <c r="D192" s="92">
        <f t="shared" si="13"/>
        <v>0</v>
      </c>
      <c r="E192" s="99"/>
      <c r="F192" s="99"/>
      <c r="G192" s="99"/>
      <c r="H192" s="99"/>
      <c r="I192" s="101"/>
      <c r="J192" s="102"/>
      <c r="K192" s="103"/>
      <c r="L192" s="104"/>
    </row>
    <row r="193" spans="1:12" s="91" customFormat="1" ht="16.899999999999999" customHeight="1" x14ac:dyDescent="0.2">
      <c r="A193" s="207"/>
      <c r="B193" s="228" t="s">
        <v>499</v>
      </c>
      <c r="C193" s="183" t="s">
        <v>439</v>
      </c>
      <c r="D193" s="92">
        <f t="shared" si="13"/>
        <v>0</v>
      </c>
      <c r="E193" s="99"/>
      <c r="F193" s="99"/>
      <c r="G193" s="99"/>
      <c r="H193" s="99"/>
      <c r="I193" s="101"/>
      <c r="J193" s="102"/>
      <c r="K193" s="103"/>
      <c r="L193" s="104"/>
    </row>
    <row r="194" spans="1:12" s="91" customFormat="1" ht="17.25" customHeight="1" x14ac:dyDescent="0.25">
      <c r="A194" s="185" t="s">
        <v>335</v>
      </c>
      <c r="B194" s="196"/>
      <c r="C194" s="180" t="s">
        <v>502</v>
      </c>
      <c r="D194" s="92">
        <f t="shared" si="13"/>
        <v>0</v>
      </c>
      <c r="E194" s="99"/>
      <c r="F194" s="99"/>
      <c r="G194" s="99"/>
      <c r="H194" s="99"/>
      <c r="I194" s="101"/>
      <c r="J194" s="99"/>
      <c r="K194" s="99"/>
      <c r="L194" s="108"/>
    </row>
    <row r="195" spans="1:12" s="91" customFormat="1" ht="30.6" customHeight="1" x14ac:dyDescent="0.25">
      <c r="A195" s="855" t="s">
        <v>138</v>
      </c>
      <c r="B195" s="856"/>
      <c r="C195" s="180" t="s">
        <v>336</v>
      </c>
      <c r="D195" s="92">
        <f t="shared" si="13"/>
        <v>0</v>
      </c>
      <c r="E195" s="99"/>
      <c r="F195" s="99"/>
      <c r="G195" s="99"/>
      <c r="H195" s="99"/>
      <c r="I195" s="101"/>
      <c r="J195" s="102"/>
      <c r="K195" s="103"/>
      <c r="L195" s="104"/>
    </row>
    <row r="196" spans="1:12" s="91" customFormat="1" ht="15.6" customHeight="1" x14ac:dyDescent="0.2">
      <c r="A196" s="185"/>
      <c r="B196" s="197" t="s">
        <v>271</v>
      </c>
      <c r="C196" s="183" t="s">
        <v>272</v>
      </c>
      <c r="D196" s="92">
        <f t="shared" si="13"/>
        <v>0</v>
      </c>
      <c r="E196" s="99"/>
      <c r="F196" s="99"/>
      <c r="G196" s="99"/>
      <c r="H196" s="99"/>
      <c r="I196" s="101"/>
      <c r="J196" s="102"/>
      <c r="K196" s="103"/>
      <c r="L196" s="104"/>
    </row>
    <row r="197" spans="1:12" s="91" customFormat="1" ht="15.6" customHeight="1" x14ac:dyDescent="0.2">
      <c r="A197" s="185"/>
      <c r="B197" s="197" t="s">
        <v>136</v>
      </c>
      <c r="C197" s="183" t="s">
        <v>137</v>
      </c>
      <c r="D197" s="92">
        <f t="shared" si="13"/>
        <v>0</v>
      </c>
      <c r="E197" s="99"/>
      <c r="F197" s="99"/>
      <c r="G197" s="99"/>
      <c r="H197" s="99"/>
      <c r="I197" s="101"/>
      <c r="J197" s="102"/>
      <c r="K197" s="103"/>
      <c r="L197" s="104"/>
    </row>
    <row r="198" spans="1:12" s="91" customFormat="1" ht="15.6" customHeight="1" x14ac:dyDescent="0.2">
      <c r="A198" s="185"/>
      <c r="B198" s="197" t="s">
        <v>273</v>
      </c>
      <c r="C198" s="183" t="s">
        <v>416</v>
      </c>
      <c r="D198" s="92">
        <f t="shared" si="13"/>
        <v>0</v>
      </c>
      <c r="E198" s="99"/>
      <c r="F198" s="99"/>
      <c r="G198" s="99"/>
      <c r="H198" s="99"/>
      <c r="I198" s="101"/>
      <c r="J198" s="102"/>
      <c r="K198" s="103"/>
      <c r="L198" s="104"/>
    </row>
    <row r="199" spans="1:12" s="91" customFormat="1" ht="15.6" customHeight="1" x14ac:dyDescent="0.2">
      <c r="A199" s="185"/>
      <c r="B199" s="197" t="s">
        <v>417</v>
      </c>
      <c r="C199" s="183" t="s">
        <v>418</v>
      </c>
      <c r="D199" s="92">
        <f t="shared" si="13"/>
        <v>0</v>
      </c>
      <c r="E199" s="99"/>
      <c r="F199" s="99"/>
      <c r="G199" s="99"/>
      <c r="H199" s="99"/>
      <c r="I199" s="101"/>
      <c r="J199" s="102"/>
      <c r="K199" s="103"/>
      <c r="L199" s="104"/>
    </row>
    <row r="200" spans="1:12" s="91" customFormat="1" ht="15.6" customHeight="1" x14ac:dyDescent="0.2">
      <c r="A200" s="185"/>
      <c r="B200" s="197" t="s">
        <v>419</v>
      </c>
      <c r="C200" s="183" t="s">
        <v>420</v>
      </c>
      <c r="D200" s="92">
        <f t="shared" si="13"/>
        <v>0</v>
      </c>
      <c r="E200" s="99"/>
      <c r="F200" s="99"/>
      <c r="G200" s="99"/>
      <c r="H200" s="99"/>
      <c r="I200" s="101"/>
      <c r="J200" s="102"/>
      <c r="K200" s="103"/>
      <c r="L200" s="104"/>
    </row>
    <row r="201" spans="1:12" s="91" customFormat="1" ht="15.6" customHeight="1" x14ac:dyDescent="0.2">
      <c r="A201" s="185"/>
      <c r="B201" s="197" t="s">
        <v>246</v>
      </c>
      <c r="C201" s="183" t="s">
        <v>245</v>
      </c>
      <c r="D201" s="92">
        <f t="shared" si="13"/>
        <v>0</v>
      </c>
      <c r="E201" s="99"/>
      <c r="F201" s="99"/>
      <c r="G201" s="99"/>
      <c r="H201" s="99"/>
      <c r="I201" s="101"/>
      <c r="J201" s="102"/>
      <c r="K201" s="103"/>
      <c r="L201" s="104"/>
    </row>
    <row r="202" spans="1:12" s="91" customFormat="1" ht="15.6" customHeight="1" x14ac:dyDescent="0.25">
      <c r="A202" s="208"/>
      <c r="B202" s="197" t="s">
        <v>421</v>
      </c>
      <c r="C202" s="183" t="s">
        <v>422</v>
      </c>
      <c r="D202" s="92">
        <f t="shared" si="13"/>
        <v>0</v>
      </c>
      <c r="E202" s="99"/>
      <c r="F202" s="99"/>
      <c r="G202" s="99"/>
      <c r="H202" s="99"/>
      <c r="I202" s="101"/>
      <c r="J202" s="102"/>
      <c r="K202" s="103"/>
      <c r="L202" s="104"/>
    </row>
    <row r="203" spans="1:12" s="91" customFormat="1" ht="15.6" customHeight="1" x14ac:dyDescent="0.25">
      <c r="A203" s="208"/>
      <c r="B203" s="197" t="s">
        <v>423</v>
      </c>
      <c r="C203" s="183" t="s">
        <v>424</v>
      </c>
      <c r="D203" s="92">
        <f t="shared" si="13"/>
        <v>0</v>
      </c>
      <c r="E203" s="99"/>
      <c r="F203" s="99"/>
      <c r="G203" s="99"/>
      <c r="H203" s="99"/>
      <c r="I203" s="101"/>
      <c r="J203" s="102"/>
      <c r="K203" s="103"/>
      <c r="L203" s="104"/>
    </row>
    <row r="204" spans="1:12" s="91" customFormat="1" ht="15.6" customHeight="1" x14ac:dyDescent="0.25">
      <c r="A204" s="208"/>
      <c r="B204" s="186" t="s">
        <v>141</v>
      </c>
      <c r="C204" s="183" t="s">
        <v>142</v>
      </c>
      <c r="D204" s="92">
        <f t="shared" si="13"/>
        <v>0</v>
      </c>
      <c r="E204" s="99"/>
      <c r="F204" s="99"/>
      <c r="G204" s="99"/>
      <c r="H204" s="99"/>
      <c r="I204" s="101"/>
      <c r="J204" s="102"/>
      <c r="K204" s="103"/>
      <c r="L204" s="104"/>
    </row>
    <row r="205" spans="1:12" s="91" customFormat="1" ht="15.6" customHeight="1" x14ac:dyDescent="0.25">
      <c r="A205" s="208"/>
      <c r="B205" s="186" t="s">
        <v>143</v>
      </c>
      <c r="C205" s="183" t="s">
        <v>144</v>
      </c>
      <c r="D205" s="92">
        <f t="shared" si="13"/>
        <v>0</v>
      </c>
      <c r="E205" s="99"/>
      <c r="F205" s="99"/>
      <c r="G205" s="99"/>
      <c r="H205" s="99"/>
      <c r="I205" s="101"/>
      <c r="J205" s="102"/>
      <c r="K205" s="103"/>
      <c r="L205" s="104"/>
    </row>
    <row r="206" spans="1:12" s="91" customFormat="1" ht="15.6" customHeight="1" x14ac:dyDescent="0.25">
      <c r="A206" s="208"/>
      <c r="B206" s="186" t="s">
        <v>244</v>
      </c>
      <c r="C206" s="183" t="s">
        <v>243</v>
      </c>
      <c r="D206" s="92">
        <f t="shared" si="13"/>
        <v>0</v>
      </c>
      <c r="E206" s="99"/>
      <c r="F206" s="99"/>
      <c r="G206" s="99"/>
      <c r="H206" s="99"/>
      <c r="I206" s="101"/>
      <c r="J206" s="102"/>
      <c r="K206" s="103"/>
      <c r="L206" s="104"/>
    </row>
    <row r="207" spans="1:12" s="91" customFormat="1" ht="49.15" customHeight="1" x14ac:dyDescent="0.25">
      <c r="A207" s="853" t="s">
        <v>62</v>
      </c>
      <c r="B207" s="854"/>
      <c r="C207" s="229">
        <v>56</v>
      </c>
      <c r="D207" s="92">
        <f t="shared" ref="D207:D270" si="19">F207+G207+H207+I207</f>
        <v>0</v>
      </c>
      <c r="E207" s="99"/>
      <c r="F207" s="99"/>
      <c r="G207" s="99"/>
      <c r="H207" s="99"/>
      <c r="I207" s="101"/>
      <c r="J207" s="99"/>
      <c r="K207" s="99"/>
      <c r="L207" s="108"/>
    </row>
    <row r="208" spans="1:12" s="91" customFormat="1" ht="29.45" customHeight="1" x14ac:dyDescent="0.2">
      <c r="A208" s="771" t="s">
        <v>99</v>
      </c>
      <c r="B208" s="772"/>
      <c r="C208" s="183" t="s">
        <v>159</v>
      </c>
      <c r="D208" s="92">
        <f t="shared" si="19"/>
        <v>0</v>
      </c>
      <c r="E208" s="99"/>
      <c r="F208" s="99"/>
      <c r="G208" s="99"/>
      <c r="H208" s="99"/>
      <c r="I208" s="101"/>
      <c r="J208" s="102"/>
      <c r="K208" s="103"/>
      <c r="L208" s="104"/>
    </row>
    <row r="209" spans="1:12" s="91" customFormat="1" ht="15" customHeight="1" x14ac:dyDescent="0.2">
      <c r="A209" s="209"/>
      <c r="B209" s="231" t="s">
        <v>349</v>
      </c>
      <c r="C209" s="232" t="s">
        <v>160</v>
      </c>
      <c r="D209" s="92">
        <f t="shared" si="19"/>
        <v>0</v>
      </c>
      <c r="E209" s="99"/>
      <c r="F209" s="99"/>
      <c r="G209" s="99"/>
      <c r="H209" s="99"/>
      <c r="I209" s="101"/>
      <c r="J209" s="102"/>
      <c r="K209" s="103"/>
      <c r="L209" s="104"/>
    </row>
    <row r="210" spans="1:12" s="91" customFormat="1" ht="15" customHeight="1" x14ac:dyDescent="0.2">
      <c r="A210" s="209"/>
      <c r="B210" s="231" t="s">
        <v>350</v>
      </c>
      <c r="C210" s="232" t="s">
        <v>161</v>
      </c>
      <c r="D210" s="92">
        <f t="shared" si="19"/>
        <v>0</v>
      </c>
      <c r="E210" s="99"/>
      <c r="F210" s="99"/>
      <c r="G210" s="99"/>
      <c r="H210" s="99"/>
      <c r="I210" s="101"/>
      <c r="J210" s="102"/>
      <c r="K210" s="103"/>
      <c r="L210" s="104"/>
    </row>
    <row r="211" spans="1:12" s="91" customFormat="1" ht="15" customHeight="1" x14ac:dyDescent="0.2">
      <c r="A211" s="209"/>
      <c r="B211" s="231" t="s">
        <v>351</v>
      </c>
      <c r="C211" s="232" t="s">
        <v>162</v>
      </c>
      <c r="D211" s="92">
        <f t="shared" si="19"/>
        <v>0</v>
      </c>
      <c r="E211" s="99"/>
      <c r="F211" s="99"/>
      <c r="G211" s="99"/>
      <c r="H211" s="99"/>
      <c r="I211" s="101"/>
      <c r="J211" s="102"/>
      <c r="K211" s="103"/>
      <c r="L211" s="104"/>
    </row>
    <row r="212" spans="1:12" s="91" customFormat="1" ht="15" customHeight="1" x14ac:dyDescent="0.2">
      <c r="A212" s="771" t="s">
        <v>100</v>
      </c>
      <c r="B212" s="772"/>
      <c r="C212" s="232" t="s">
        <v>489</v>
      </c>
      <c r="D212" s="92">
        <f t="shared" si="19"/>
        <v>0</v>
      </c>
      <c r="E212" s="99"/>
      <c r="F212" s="99"/>
      <c r="G212" s="99"/>
      <c r="H212" s="99"/>
      <c r="I212" s="101"/>
      <c r="J212" s="102"/>
      <c r="K212" s="103"/>
      <c r="L212" s="104"/>
    </row>
    <row r="213" spans="1:12" s="91" customFormat="1" ht="15" customHeight="1" x14ac:dyDescent="0.2">
      <c r="A213" s="209"/>
      <c r="B213" s="231" t="s">
        <v>349</v>
      </c>
      <c r="C213" s="232" t="s">
        <v>163</v>
      </c>
      <c r="D213" s="92">
        <f t="shared" si="19"/>
        <v>0</v>
      </c>
      <c r="E213" s="99"/>
      <c r="F213" s="99"/>
      <c r="G213" s="99"/>
      <c r="H213" s="99"/>
      <c r="I213" s="101"/>
      <c r="J213" s="102"/>
      <c r="K213" s="103"/>
      <c r="L213" s="104"/>
    </row>
    <row r="214" spans="1:12" s="91" customFormat="1" ht="15" customHeight="1" x14ac:dyDescent="0.2">
      <c r="A214" s="209"/>
      <c r="B214" s="231" t="s">
        <v>350</v>
      </c>
      <c r="C214" s="232" t="s">
        <v>164</v>
      </c>
      <c r="D214" s="92">
        <f t="shared" si="19"/>
        <v>0</v>
      </c>
      <c r="E214" s="99"/>
      <c r="F214" s="99"/>
      <c r="G214" s="99"/>
      <c r="H214" s="99"/>
      <c r="I214" s="101"/>
      <c r="J214" s="102"/>
      <c r="K214" s="103"/>
      <c r="L214" s="104"/>
    </row>
    <row r="215" spans="1:12" s="91" customFormat="1" ht="15" customHeight="1" x14ac:dyDescent="0.2">
      <c r="A215" s="209"/>
      <c r="B215" s="231" t="s">
        <v>352</v>
      </c>
      <c r="C215" s="232" t="s">
        <v>165</v>
      </c>
      <c r="D215" s="92">
        <f t="shared" si="19"/>
        <v>0</v>
      </c>
      <c r="E215" s="99"/>
      <c r="F215" s="99"/>
      <c r="G215" s="99"/>
      <c r="H215" s="99"/>
      <c r="I215" s="101"/>
      <c r="J215" s="102"/>
      <c r="K215" s="103"/>
      <c r="L215" s="104"/>
    </row>
    <row r="216" spans="1:12" s="91" customFormat="1" ht="15" customHeight="1" x14ac:dyDescent="0.2">
      <c r="A216" s="771" t="s">
        <v>101</v>
      </c>
      <c r="B216" s="772"/>
      <c r="C216" s="232" t="s">
        <v>166</v>
      </c>
      <c r="D216" s="92">
        <f t="shared" si="19"/>
        <v>0</v>
      </c>
      <c r="E216" s="99"/>
      <c r="F216" s="99"/>
      <c r="G216" s="99"/>
      <c r="H216" s="99"/>
      <c r="I216" s="101"/>
      <c r="J216" s="102"/>
      <c r="K216" s="103"/>
      <c r="L216" s="104"/>
    </row>
    <row r="217" spans="1:12" s="91" customFormat="1" ht="15" customHeight="1" x14ac:dyDescent="0.2">
      <c r="A217" s="209"/>
      <c r="B217" s="231" t="s">
        <v>349</v>
      </c>
      <c r="C217" s="232" t="s">
        <v>167</v>
      </c>
      <c r="D217" s="92">
        <f t="shared" si="19"/>
        <v>0</v>
      </c>
      <c r="E217" s="99"/>
      <c r="F217" s="99"/>
      <c r="G217" s="99"/>
      <c r="H217" s="99"/>
      <c r="I217" s="101"/>
      <c r="J217" s="102"/>
      <c r="K217" s="103"/>
      <c r="L217" s="104"/>
    </row>
    <row r="218" spans="1:12" s="91" customFormat="1" ht="15" customHeight="1" x14ac:dyDescent="0.2">
      <c r="A218" s="209"/>
      <c r="B218" s="231" t="s">
        <v>350</v>
      </c>
      <c r="C218" s="232" t="s">
        <v>168</v>
      </c>
      <c r="D218" s="92">
        <f t="shared" si="19"/>
        <v>0</v>
      </c>
      <c r="E218" s="99"/>
      <c r="F218" s="99"/>
      <c r="G218" s="99"/>
      <c r="H218" s="99"/>
      <c r="I218" s="101"/>
      <c r="J218" s="102"/>
      <c r="K218" s="103"/>
      <c r="L218" s="104"/>
    </row>
    <row r="219" spans="1:12" s="91" customFormat="1" ht="15" customHeight="1" x14ac:dyDescent="0.2">
      <c r="A219" s="209"/>
      <c r="B219" s="231" t="s">
        <v>351</v>
      </c>
      <c r="C219" s="232" t="s">
        <v>169</v>
      </c>
      <c r="D219" s="92">
        <f t="shared" si="19"/>
        <v>0</v>
      </c>
      <c r="E219" s="99"/>
      <c r="F219" s="99"/>
      <c r="G219" s="99"/>
      <c r="H219" s="99"/>
      <c r="I219" s="101"/>
      <c r="J219" s="102"/>
      <c r="K219" s="103"/>
      <c r="L219" s="104"/>
    </row>
    <row r="220" spans="1:12" s="91" customFormat="1" ht="34.15" customHeight="1" x14ac:dyDescent="0.2">
      <c r="A220" s="771" t="s">
        <v>94</v>
      </c>
      <c r="B220" s="772"/>
      <c r="C220" s="232" t="s">
        <v>170</v>
      </c>
      <c r="D220" s="92">
        <f t="shared" si="19"/>
        <v>0</v>
      </c>
      <c r="E220" s="99"/>
      <c r="F220" s="99"/>
      <c r="G220" s="99"/>
      <c r="H220" s="99"/>
      <c r="I220" s="101"/>
      <c r="J220" s="102"/>
      <c r="K220" s="103"/>
      <c r="L220" s="104"/>
    </row>
    <row r="221" spans="1:12" s="91" customFormat="1" ht="15" customHeight="1" x14ac:dyDescent="0.2">
      <c r="A221" s="209"/>
      <c r="B221" s="231" t="s">
        <v>349</v>
      </c>
      <c r="C221" s="232" t="s">
        <v>171</v>
      </c>
      <c r="D221" s="92">
        <f t="shared" si="19"/>
        <v>0</v>
      </c>
      <c r="E221" s="99"/>
      <c r="F221" s="99"/>
      <c r="G221" s="99"/>
      <c r="H221" s="99"/>
      <c r="I221" s="101"/>
      <c r="J221" s="102"/>
      <c r="K221" s="103"/>
      <c r="L221" s="104"/>
    </row>
    <row r="222" spans="1:12" s="91" customFormat="1" ht="15" customHeight="1" x14ac:dyDescent="0.2">
      <c r="A222" s="209"/>
      <c r="B222" s="231" t="s">
        <v>350</v>
      </c>
      <c r="C222" s="232" t="s">
        <v>172</v>
      </c>
      <c r="D222" s="92">
        <f t="shared" si="19"/>
        <v>0</v>
      </c>
      <c r="E222" s="99"/>
      <c r="F222" s="99"/>
      <c r="G222" s="99"/>
      <c r="H222" s="99"/>
      <c r="I222" s="101"/>
      <c r="J222" s="102"/>
      <c r="K222" s="103"/>
      <c r="L222" s="104"/>
    </row>
    <row r="223" spans="1:12" s="91" customFormat="1" ht="15" customHeight="1" x14ac:dyDescent="0.2">
      <c r="A223" s="209"/>
      <c r="B223" s="231" t="s">
        <v>351</v>
      </c>
      <c r="C223" s="232" t="s">
        <v>173</v>
      </c>
      <c r="D223" s="92">
        <f t="shared" si="19"/>
        <v>0</v>
      </c>
      <c r="E223" s="99"/>
      <c r="F223" s="99"/>
      <c r="G223" s="99"/>
      <c r="H223" s="99"/>
      <c r="I223" s="101"/>
      <c r="J223" s="102"/>
      <c r="K223" s="103"/>
      <c r="L223" s="104"/>
    </row>
    <row r="224" spans="1:12" s="91" customFormat="1" ht="30.75" customHeight="1" x14ac:dyDescent="0.2">
      <c r="A224" s="771" t="s">
        <v>110</v>
      </c>
      <c r="B224" s="772"/>
      <c r="C224" s="232" t="s">
        <v>174</v>
      </c>
      <c r="D224" s="92">
        <f t="shared" si="19"/>
        <v>0</v>
      </c>
      <c r="E224" s="99"/>
      <c r="F224" s="99"/>
      <c r="G224" s="99"/>
      <c r="H224" s="99"/>
      <c r="I224" s="101"/>
      <c r="J224" s="102"/>
      <c r="K224" s="103"/>
      <c r="L224" s="104"/>
    </row>
    <row r="225" spans="1:12" s="91" customFormat="1" ht="15" customHeight="1" x14ac:dyDescent="0.2">
      <c r="A225" s="209"/>
      <c r="B225" s="231" t="s">
        <v>349</v>
      </c>
      <c r="C225" s="232" t="s">
        <v>175</v>
      </c>
      <c r="D225" s="92">
        <f t="shared" si="19"/>
        <v>0</v>
      </c>
      <c r="E225" s="99"/>
      <c r="F225" s="99"/>
      <c r="G225" s="99"/>
      <c r="H225" s="99"/>
      <c r="I225" s="101"/>
      <c r="J225" s="102"/>
      <c r="K225" s="103"/>
      <c r="L225" s="104"/>
    </row>
    <row r="226" spans="1:12" s="91" customFormat="1" ht="15" customHeight="1" x14ac:dyDescent="0.2">
      <c r="A226" s="209"/>
      <c r="B226" s="231" t="s">
        <v>350</v>
      </c>
      <c r="C226" s="232" t="s">
        <v>176</v>
      </c>
      <c r="D226" s="92">
        <f t="shared" si="19"/>
        <v>0</v>
      </c>
      <c r="E226" s="99"/>
      <c r="F226" s="99"/>
      <c r="G226" s="99"/>
      <c r="H226" s="99"/>
      <c r="I226" s="101"/>
      <c r="J226" s="102"/>
      <c r="K226" s="103"/>
      <c r="L226" s="104"/>
    </row>
    <row r="227" spans="1:12" s="91" customFormat="1" ht="15" customHeight="1" x14ac:dyDescent="0.2">
      <c r="A227" s="209"/>
      <c r="B227" s="231" t="s">
        <v>351</v>
      </c>
      <c r="C227" s="232" t="s">
        <v>177</v>
      </c>
      <c r="D227" s="92">
        <f t="shared" si="19"/>
        <v>0</v>
      </c>
      <c r="E227" s="99"/>
      <c r="F227" s="99"/>
      <c r="G227" s="99"/>
      <c r="H227" s="99"/>
      <c r="I227" s="101"/>
      <c r="J227" s="102"/>
      <c r="K227" s="103"/>
      <c r="L227" s="104"/>
    </row>
    <row r="228" spans="1:12" s="91" customFormat="1" ht="29.25" customHeight="1" x14ac:dyDescent="0.2">
      <c r="A228" s="771" t="s">
        <v>111</v>
      </c>
      <c r="B228" s="772"/>
      <c r="C228" s="232" t="s">
        <v>178</v>
      </c>
      <c r="D228" s="92">
        <f t="shared" si="19"/>
        <v>0</v>
      </c>
      <c r="E228" s="99"/>
      <c r="F228" s="99"/>
      <c r="G228" s="99"/>
      <c r="H228" s="99"/>
      <c r="I228" s="101"/>
      <c r="J228" s="102"/>
      <c r="K228" s="103"/>
      <c r="L228" s="104"/>
    </row>
    <row r="229" spans="1:12" s="91" customFormat="1" ht="15" customHeight="1" x14ac:dyDescent="0.2">
      <c r="A229" s="209"/>
      <c r="B229" s="231" t="s">
        <v>349</v>
      </c>
      <c r="C229" s="232" t="s">
        <v>179</v>
      </c>
      <c r="D229" s="92">
        <f t="shared" si="19"/>
        <v>0</v>
      </c>
      <c r="E229" s="99"/>
      <c r="F229" s="99"/>
      <c r="G229" s="99"/>
      <c r="H229" s="99"/>
      <c r="I229" s="101"/>
      <c r="J229" s="102"/>
      <c r="K229" s="103"/>
      <c r="L229" s="104"/>
    </row>
    <row r="230" spans="1:12" s="91" customFormat="1" ht="15" customHeight="1" x14ac:dyDescent="0.2">
      <c r="A230" s="209"/>
      <c r="B230" s="231" t="s">
        <v>350</v>
      </c>
      <c r="C230" s="232" t="s">
        <v>180</v>
      </c>
      <c r="D230" s="92">
        <f t="shared" si="19"/>
        <v>0</v>
      </c>
      <c r="E230" s="99"/>
      <c r="F230" s="99"/>
      <c r="G230" s="99"/>
      <c r="H230" s="99"/>
      <c r="I230" s="101"/>
      <c r="J230" s="102"/>
      <c r="K230" s="103"/>
      <c r="L230" s="104"/>
    </row>
    <row r="231" spans="1:12" s="91" customFormat="1" ht="15" customHeight="1" x14ac:dyDescent="0.2">
      <c r="A231" s="209"/>
      <c r="B231" s="231" t="s">
        <v>351</v>
      </c>
      <c r="C231" s="232" t="s">
        <v>238</v>
      </c>
      <c r="D231" s="92">
        <f t="shared" si="19"/>
        <v>0</v>
      </c>
      <c r="E231" s="99"/>
      <c r="F231" s="99"/>
      <c r="G231" s="99"/>
      <c r="H231" s="99"/>
      <c r="I231" s="101"/>
      <c r="J231" s="102"/>
      <c r="K231" s="103"/>
      <c r="L231" s="104"/>
    </row>
    <row r="232" spans="1:12" s="91" customFormat="1" ht="31.15" customHeight="1" x14ac:dyDescent="0.2">
      <c r="A232" s="771" t="s">
        <v>112</v>
      </c>
      <c r="B232" s="772"/>
      <c r="C232" s="232" t="s">
        <v>239</v>
      </c>
      <c r="D232" s="92">
        <f t="shared" si="19"/>
        <v>0</v>
      </c>
      <c r="E232" s="99"/>
      <c r="F232" s="99"/>
      <c r="G232" s="99"/>
      <c r="H232" s="99"/>
      <c r="I232" s="101"/>
      <c r="J232" s="102"/>
      <c r="K232" s="103"/>
      <c r="L232" s="104"/>
    </row>
    <row r="233" spans="1:12" s="91" customFormat="1" ht="15" customHeight="1" x14ac:dyDescent="0.2">
      <c r="A233" s="209"/>
      <c r="B233" s="231" t="s">
        <v>349</v>
      </c>
      <c r="C233" s="232" t="s">
        <v>240</v>
      </c>
      <c r="D233" s="92">
        <f t="shared" si="19"/>
        <v>0</v>
      </c>
      <c r="E233" s="99"/>
      <c r="F233" s="99"/>
      <c r="G233" s="99"/>
      <c r="H233" s="99"/>
      <c r="I233" s="101"/>
      <c r="J233" s="102"/>
      <c r="K233" s="103"/>
      <c r="L233" s="104"/>
    </row>
    <row r="234" spans="1:12" s="91" customFormat="1" ht="15" customHeight="1" x14ac:dyDescent="0.2">
      <c r="A234" s="209"/>
      <c r="B234" s="231" t="s">
        <v>350</v>
      </c>
      <c r="C234" s="232" t="s">
        <v>241</v>
      </c>
      <c r="D234" s="92">
        <f t="shared" si="19"/>
        <v>0</v>
      </c>
      <c r="E234" s="99"/>
      <c r="F234" s="99"/>
      <c r="G234" s="99"/>
      <c r="H234" s="99"/>
      <c r="I234" s="101"/>
      <c r="J234" s="102"/>
      <c r="K234" s="103"/>
      <c r="L234" s="104"/>
    </row>
    <row r="235" spans="1:12" s="91" customFormat="1" ht="15" customHeight="1" x14ac:dyDescent="0.2">
      <c r="A235" s="209"/>
      <c r="B235" s="231" t="s">
        <v>351</v>
      </c>
      <c r="C235" s="232" t="s">
        <v>242</v>
      </c>
      <c r="D235" s="92">
        <f t="shared" si="19"/>
        <v>0</v>
      </c>
      <c r="E235" s="99"/>
      <c r="F235" s="99"/>
      <c r="G235" s="99"/>
      <c r="H235" s="99"/>
      <c r="I235" s="101"/>
      <c r="J235" s="102"/>
      <c r="K235" s="103"/>
      <c r="L235" s="104"/>
    </row>
    <row r="236" spans="1:12" s="91" customFormat="1" ht="33" customHeight="1" x14ac:dyDescent="0.2">
      <c r="A236" s="779" t="s">
        <v>113</v>
      </c>
      <c r="B236" s="780"/>
      <c r="C236" s="232" t="s">
        <v>506</v>
      </c>
      <c r="D236" s="92">
        <f t="shared" si="19"/>
        <v>0</v>
      </c>
      <c r="E236" s="99"/>
      <c r="F236" s="99"/>
      <c r="G236" s="99"/>
      <c r="H236" s="99"/>
      <c r="I236" s="101"/>
      <c r="J236" s="102"/>
      <c r="K236" s="103"/>
      <c r="L236" s="104"/>
    </row>
    <row r="237" spans="1:12" s="91" customFormat="1" ht="15" customHeight="1" x14ac:dyDescent="0.25">
      <c r="A237" s="233"/>
      <c r="B237" s="231" t="s">
        <v>349</v>
      </c>
      <c r="C237" s="232" t="s">
        <v>507</v>
      </c>
      <c r="D237" s="92">
        <f t="shared" si="19"/>
        <v>0</v>
      </c>
      <c r="E237" s="99"/>
      <c r="F237" s="99"/>
      <c r="G237" s="99"/>
      <c r="H237" s="99"/>
      <c r="I237" s="101"/>
      <c r="J237" s="102"/>
      <c r="K237" s="103"/>
      <c r="L237" s="104"/>
    </row>
    <row r="238" spans="1:12" s="91" customFormat="1" ht="15" customHeight="1" x14ac:dyDescent="0.25">
      <c r="A238" s="233"/>
      <c r="B238" s="231" t="s">
        <v>350</v>
      </c>
      <c r="C238" s="232" t="s">
        <v>114</v>
      </c>
      <c r="D238" s="92">
        <f t="shared" si="19"/>
        <v>0</v>
      </c>
      <c r="E238" s="99"/>
      <c r="F238" s="99"/>
      <c r="G238" s="99"/>
      <c r="H238" s="99"/>
      <c r="I238" s="101"/>
      <c r="J238" s="102"/>
      <c r="K238" s="103"/>
      <c r="L238" s="104"/>
    </row>
    <row r="239" spans="1:12" s="91" customFormat="1" ht="15" customHeight="1" x14ac:dyDescent="0.25">
      <c r="A239" s="233"/>
      <c r="B239" s="231" t="s">
        <v>351</v>
      </c>
      <c r="C239" s="232" t="s">
        <v>146</v>
      </c>
      <c r="D239" s="92">
        <f t="shared" si="19"/>
        <v>0</v>
      </c>
      <c r="E239" s="99"/>
      <c r="F239" s="99"/>
      <c r="G239" s="99"/>
      <c r="H239" s="99"/>
      <c r="I239" s="101"/>
      <c r="J239" s="102"/>
      <c r="K239" s="103"/>
      <c r="L239" s="104"/>
    </row>
    <row r="240" spans="1:12" s="91" customFormat="1" ht="15" customHeight="1" x14ac:dyDescent="0.2">
      <c r="A240" s="779" t="s">
        <v>95</v>
      </c>
      <c r="B240" s="780"/>
      <c r="C240" s="232" t="s">
        <v>147</v>
      </c>
      <c r="D240" s="92">
        <f t="shared" si="19"/>
        <v>0</v>
      </c>
      <c r="E240" s="99"/>
      <c r="F240" s="99"/>
      <c r="G240" s="99"/>
      <c r="H240" s="99"/>
      <c r="I240" s="101"/>
      <c r="J240" s="102"/>
      <c r="K240" s="103"/>
      <c r="L240" s="104"/>
    </row>
    <row r="241" spans="1:12" s="91" customFormat="1" ht="15" customHeight="1" x14ac:dyDescent="0.25">
      <c r="A241" s="233"/>
      <c r="B241" s="231" t="s">
        <v>349</v>
      </c>
      <c r="C241" s="232" t="s">
        <v>148</v>
      </c>
      <c r="D241" s="92">
        <f t="shared" si="19"/>
        <v>0</v>
      </c>
      <c r="E241" s="99"/>
      <c r="F241" s="99"/>
      <c r="G241" s="99"/>
      <c r="H241" s="99"/>
      <c r="I241" s="101"/>
      <c r="J241" s="102"/>
      <c r="K241" s="103"/>
      <c r="L241" s="104"/>
    </row>
    <row r="242" spans="1:12" s="91" customFormat="1" ht="15" customHeight="1" x14ac:dyDescent="0.25">
      <c r="A242" s="233"/>
      <c r="B242" s="231" t="s">
        <v>350</v>
      </c>
      <c r="C242" s="232" t="s">
        <v>149</v>
      </c>
      <c r="D242" s="92">
        <f t="shared" si="19"/>
        <v>0</v>
      </c>
      <c r="E242" s="99"/>
      <c r="F242" s="99"/>
      <c r="G242" s="99"/>
      <c r="H242" s="99"/>
      <c r="I242" s="101"/>
      <c r="J242" s="102"/>
      <c r="K242" s="103"/>
      <c r="L242" s="104"/>
    </row>
    <row r="243" spans="1:12" s="91" customFormat="1" ht="15" customHeight="1" x14ac:dyDescent="0.25">
      <c r="A243" s="233"/>
      <c r="B243" s="231" t="s">
        <v>351</v>
      </c>
      <c r="C243" s="232" t="s">
        <v>432</v>
      </c>
      <c r="D243" s="92">
        <f t="shared" si="19"/>
        <v>0</v>
      </c>
      <c r="E243" s="99"/>
      <c r="F243" s="99"/>
      <c r="G243" s="99"/>
      <c r="H243" s="99"/>
      <c r="I243" s="101"/>
      <c r="J243" s="102"/>
      <c r="K243" s="103"/>
      <c r="L243" s="104"/>
    </row>
    <row r="244" spans="1:12" s="91" customFormat="1" ht="15" customHeight="1" x14ac:dyDescent="0.2">
      <c r="A244" s="771" t="s">
        <v>96</v>
      </c>
      <c r="B244" s="772"/>
      <c r="C244" s="232" t="s">
        <v>433</v>
      </c>
      <c r="D244" s="92">
        <f t="shared" si="19"/>
        <v>0</v>
      </c>
      <c r="E244" s="99"/>
      <c r="F244" s="99"/>
      <c r="G244" s="99"/>
      <c r="H244" s="99"/>
      <c r="I244" s="101"/>
      <c r="J244" s="102"/>
      <c r="K244" s="103"/>
      <c r="L244" s="104"/>
    </row>
    <row r="245" spans="1:12" s="91" customFormat="1" ht="15" customHeight="1" x14ac:dyDescent="0.2">
      <c r="A245" s="230"/>
      <c r="B245" s="231" t="s">
        <v>349</v>
      </c>
      <c r="C245" s="232" t="s">
        <v>434</v>
      </c>
      <c r="D245" s="92">
        <f t="shared" si="19"/>
        <v>0</v>
      </c>
      <c r="E245" s="99"/>
      <c r="F245" s="99"/>
      <c r="G245" s="99"/>
      <c r="H245" s="99"/>
      <c r="I245" s="101"/>
      <c r="J245" s="102"/>
      <c r="K245" s="103"/>
      <c r="L245" s="104"/>
    </row>
    <row r="246" spans="1:12" s="91" customFormat="1" ht="15" customHeight="1" x14ac:dyDescent="0.2">
      <c r="A246" s="230"/>
      <c r="B246" s="231" t="s">
        <v>350</v>
      </c>
      <c r="C246" s="232" t="s">
        <v>435</v>
      </c>
      <c r="D246" s="92">
        <f t="shared" si="19"/>
        <v>0</v>
      </c>
      <c r="E246" s="99"/>
      <c r="F246" s="99"/>
      <c r="G246" s="99"/>
      <c r="H246" s="99"/>
      <c r="I246" s="101"/>
      <c r="J246" s="102"/>
      <c r="K246" s="103"/>
      <c r="L246" s="104"/>
    </row>
    <row r="247" spans="1:12" s="91" customFormat="1" ht="15" customHeight="1" x14ac:dyDescent="0.2">
      <c r="A247" s="230"/>
      <c r="B247" s="231" t="s">
        <v>351</v>
      </c>
      <c r="C247" s="232" t="s">
        <v>436</v>
      </c>
      <c r="D247" s="92">
        <f t="shared" si="19"/>
        <v>0</v>
      </c>
      <c r="E247" s="99"/>
      <c r="F247" s="99"/>
      <c r="G247" s="99"/>
      <c r="H247" s="99"/>
      <c r="I247" s="101"/>
      <c r="J247" s="102"/>
      <c r="K247" s="103"/>
      <c r="L247" s="104"/>
    </row>
    <row r="248" spans="1:12" s="91" customFormat="1" ht="28.15" customHeight="1" x14ac:dyDescent="0.2">
      <c r="A248" s="771" t="s">
        <v>428</v>
      </c>
      <c r="B248" s="772"/>
      <c r="C248" s="232" t="s">
        <v>437</v>
      </c>
      <c r="D248" s="92">
        <f t="shared" si="19"/>
        <v>0</v>
      </c>
      <c r="E248" s="99"/>
      <c r="F248" s="99"/>
      <c r="G248" s="99"/>
      <c r="H248" s="99"/>
      <c r="I248" s="101"/>
      <c r="J248" s="102"/>
      <c r="K248" s="103"/>
      <c r="L248" s="104"/>
    </row>
    <row r="249" spans="1:12" s="91" customFormat="1" ht="15" customHeight="1" x14ac:dyDescent="0.2">
      <c r="A249" s="230"/>
      <c r="B249" s="231" t="s">
        <v>349</v>
      </c>
      <c r="C249" s="232" t="s">
        <v>438</v>
      </c>
      <c r="D249" s="92">
        <f t="shared" si="19"/>
        <v>0</v>
      </c>
      <c r="E249" s="99"/>
      <c r="F249" s="99"/>
      <c r="G249" s="99"/>
      <c r="H249" s="99"/>
      <c r="I249" s="101"/>
      <c r="J249" s="102"/>
      <c r="K249" s="103"/>
      <c r="L249" s="104"/>
    </row>
    <row r="250" spans="1:12" s="91" customFormat="1" ht="15" customHeight="1" x14ac:dyDescent="0.2">
      <c r="A250" s="230"/>
      <c r="B250" s="231" t="s">
        <v>350</v>
      </c>
      <c r="C250" s="232" t="s">
        <v>207</v>
      </c>
      <c r="D250" s="92">
        <f t="shared" si="19"/>
        <v>0</v>
      </c>
      <c r="E250" s="99"/>
      <c r="F250" s="99"/>
      <c r="G250" s="99"/>
      <c r="H250" s="99"/>
      <c r="I250" s="101"/>
      <c r="J250" s="102"/>
      <c r="K250" s="103"/>
      <c r="L250" s="104"/>
    </row>
    <row r="251" spans="1:12" s="91" customFormat="1" ht="15" customHeight="1" x14ac:dyDescent="0.2">
      <c r="A251" s="230"/>
      <c r="B251" s="231" t="s">
        <v>351</v>
      </c>
      <c r="C251" s="232" t="s">
        <v>208</v>
      </c>
      <c r="D251" s="92">
        <f t="shared" si="19"/>
        <v>0</v>
      </c>
      <c r="E251" s="99"/>
      <c r="F251" s="99"/>
      <c r="G251" s="99"/>
      <c r="H251" s="99"/>
      <c r="I251" s="101"/>
      <c r="J251" s="102"/>
      <c r="K251" s="103"/>
      <c r="L251" s="104"/>
    </row>
    <row r="252" spans="1:12" s="91" customFormat="1" ht="30" customHeight="1" x14ac:dyDescent="0.2">
      <c r="A252" s="771" t="s">
        <v>98</v>
      </c>
      <c r="B252" s="772"/>
      <c r="C252" s="232" t="s">
        <v>58</v>
      </c>
      <c r="D252" s="92">
        <f t="shared" si="19"/>
        <v>0</v>
      </c>
      <c r="E252" s="99"/>
      <c r="F252" s="99"/>
      <c r="G252" s="99"/>
      <c r="H252" s="99"/>
      <c r="I252" s="101"/>
      <c r="J252" s="102"/>
      <c r="K252" s="103"/>
      <c r="L252" s="104"/>
    </row>
    <row r="253" spans="1:12" s="91" customFormat="1" ht="15.6" customHeight="1" x14ac:dyDescent="0.2">
      <c r="A253" s="230"/>
      <c r="B253" s="231" t="s">
        <v>349</v>
      </c>
      <c r="C253" s="232" t="s">
        <v>59</v>
      </c>
      <c r="D253" s="92">
        <f t="shared" si="19"/>
        <v>0</v>
      </c>
      <c r="E253" s="99"/>
      <c r="F253" s="99"/>
      <c r="G253" s="99"/>
      <c r="H253" s="99"/>
      <c r="I253" s="101"/>
      <c r="J253" s="102"/>
      <c r="K253" s="103"/>
      <c r="L253" s="104"/>
    </row>
    <row r="254" spans="1:12" s="91" customFormat="1" ht="15.6" customHeight="1" x14ac:dyDescent="0.2">
      <c r="A254" s="230"/>
      <c r="B254" s="231" t="s">
        <v>350</v>
      </c>
      <c r="C254" s="232" t="s">
        <v>60</v>
      </c>
      <c r="D254" s="92">
        <f t="shared" si="19"/>
        <v>0</v>
      </c>
      <c r="E254" s="99"/>
      <c r="F254" s="99"/>
      <c r="G254" s="99"/>
      <c r="H254" s="99"/>
      <c r="I254" s="101"/>
      <c r="J254" s="102"/>
      <c r="K254" s="103"/>
      <c r="L254" s="104"/>
    </row>
    <row r="255" spans="1:12" s="91" customFormat="1" ht="15.6" customHeight="1" x14ac:dyDescent="0.2">
      <c r="A255" s="230"/>
      <c r="B255" s="231" t="s">
        <v>351</v>
      </c>
      <c r="C255" s="232" t="s">
        <v>61</v>
      </c>
      <c r="D255" s="92">
        <f t="shared" si="19"/>
        <v>0</v>
      </c>
      <c r="E255" s="99"/>
      <c r="F255" s="99"/>
      <c r="G255" s="99"/>
      <c r="H255" s="99"/>
      <c r="I255" s="101"/>
      <c r="J255" s="102"/>
      <c r="K255" s="103"/>
      <c r="L255" s="104"/>
    </row>
    <row r="256" spans="1:12" s="91" customFormat="1" ht="18" customHeight="1" x14ac:dyDescent="0.2">
      <c r="A256" s="771" t="s">
        <v>49</v>
      </c>
      <c r="B256" s="772"/>
      <c r="C256" s="232">
        <v>56.27</v>
      </c>
      <c r="D256" s="92">
        <f t="shared" si="19"/>
        <v>0</v>
      </c>
      <c r="E256" s="99"/>
      <c r="F256" s="99"/>
      <c r="G256" s="99"/>
      <c r="H256" s="99"/>
      <c r="I256" s="101"/>
      <c r="J256" s="102"/>
      <c r="K256" s="103"/>
      <c r="L256" s="104"/>
    </row>
    <row r="257" spans="1:12" s="91" customFormat="1" ht="15.6" customHeight="1" x14ac:dyDescent="0.2">
      <c r="A257" s="230"/>
      <c r="B257" s="231" t="s">
        <v>349</v>
      </c>
      <c r="C257" s="232" t="s">
        <v>50</v>
      </c>
      <c r="D257" s="92">
        <f t="shared" si="19"/>
        <v>0</v>
      </c>
      <c r="E257" s="99"/>
      <c r="F257" s="99"/>
      <c r="G257" s="99"/>
      <c r="H257" s="99"/>
      <c r="I257" s="101"/>
      <c r="J257" s="102"/>
      <c r="K257" s="103"/>
      <c r="L257" s="104"/>
    </row>
    <row r="258" spans="1:12" s="91" customFormat="1" ht="15.6" customHeight="1" x14ac:dyDescent="0.2">
      <c r="A258" s="230"/>
      <c r="B258" s="231" t="s">
        <v>350</v>
      </c>
      <c r="C258" s="232" t="s">
        <v>51</v>
      </c>
      <c r="D258" s="92">
        <f t="shared" si="19"/>
        <v>0</v>
      </c>
      <c r="E258" s="99"/>
      <c r="F258" s="99"/>
      <c r="G258" s="99"/>
      <c r="H258" s="99"/>
      <c r="I258" s="101"/>
      <c r="J258" s="102"/>
      <c r="K258" s="103"/>
      <c r="L258" s="104"/>
    </row>
    <row r="259" spans="1:12" s="91" customFormat="1" ht="15.6" customHeight="1" x14ac:dyDescent="0.2">
      <c r="A259" s="230"/>
      <c r="B259" s="231" t="s">
        <v>351</v>
      </c>
      <c r="C259" s="232" t="s">
        <v>52</v>
      </c>
      <c r="D259" s="92">
        <f t="shared" si="19"/>
        <v>0</v>
      </c>
      <c r="E259" s="99"/>
      <c r="F259" s="99"/>
      <c r="G259" s="99"/>
      <c r="H259" s="99"/>
      <c r="I259" s="101"/>
      <c r="J259" s="102"/>
      <c r="K259" s="103"/>
      <c r="L259" s="104"/>
    </row>
    <row r="260" spans="1:12" s="91" customFormat="1" ht="27.75" customHeight="1" x14ac:dyDescent="0.2">
      <c r="A260" s="771" t="s">
        <v>56</v>
      </c>
      <c r="B260" s="772"/>
      <c r="C260" s="232">
        <v>56.28</v>
      </c>
      <c r="D260" s="92">
        <f t="shared" si="19"/>
        <v>0</v>
      </c>
      <c r="E260" s="99"/>
      <c r="F260" s="99"/>
      <c r="G260" s="99"/>
      <c r="H260" s="99"/>
      <c r="I260" s="101"/>
      <c r="J260" s="102"/>
      <c r="K260" s="103"/>
      <c r="L260" s="104"/>
    </row>
    <row r="261" spans="1:12" s="91" customFormat="1" ht="15.6" customHeight="1" x14ac:dyDescent="0.2">
      <c r="A261" s="230"/>
      <c r="B261" s="231" t="s">
        <v>349</v>
      </c>
      <c r="C261" s="232" t="s">
        <v>53</v>
      </c>
      <c r="D261" s="92">
        <f t="shared" si="19"/>
        <v>0</v>
      </c>
      <c r="E261" s="99"/>
      <c r="F261" s="99"/>
      <c r="G261" s="99"/>
      <c r="H261" s="99"/>
      <c r="I261" s="101"/>
      <c r="J261" s="102"/>
      <c r="K261" s="103"/>
      <c r="L261" s="104"/>
    </row>
    <row r="262" spans="1:12" s="91" customFormat="1" ht="15.6" customHeight="1" x14ac:dyDescent="0.2">
      <c r="A262" s="230"/>
      <c r="B262" s="231" t="s">
        <v>350</v>
      </c>
      <c r="C262" s="232" t="s">
        <v>54</v>
      </c>
      <c r="D262" s="92">
        <f t="shared" si="19"/>
        <v>0</v>
      </c>
      <c r="E262" s="99"/>
      <c r="F262" s="99"/>
      <c r="G262" s="99"/>
      <c r="H262" s="99"/>
      <c r="I262" s="101"/>
      <c r="J262" s="102"/>
      <c r="K262" s="103"/>
      <c r="L262" s="104"/>
    </row>
    <row r="263" spans="1:12" s="91" customFormat="1" ht="15.6" customHeight="1" x14ac:dyDescent="0.2">
      <c r="A263" s="230"/>
      <c r="B263" s="231" t="s">
        <v>351</v>
      </c>
      <c r="C263" s="232" t="s">
        <v>55</v>
      </c>
      <c r="D263" s="92">
        <f t="shared" si="19"/>
        <v>0</v>
      </c>
      <c r="E263" s="99"/>
      <c r="F263" s="99"/>
      <c r="G263" s="99"/>
      <c r="H263" s="99"/>
      <c r="I263" s="101"/>
      <c r="J263" s="102"/>
      <c r="K263" s="103"/>
      <c r="L263" s="104"/>
    </row>
    <row r="264" spans="1:12" s="91" customFormat="1" ht="15.6" customHeight="1" x14ac:dyDescent="0.25">
      <c r="A264" s="181" t="s">
        <v>415</v>
      </c>
      <c r="B264" s="234"/>
      <c r="C264" s="180" t="s">
        <v>209</v>
      </c>
      <c r="D264" s="92">
        <f t="shared" si="19"/>
        <v>580</v>
      </c>
      <c r="E264" s="99"/>
      <c r="F264" s="100">
        <f t="shared" ref="F264:L264" si="20">F265+F275</f>
        <v>0</v>
      </c>
      <c r="G264" s="100">
        <f t="shared" si="20"/>
        <v>580</v>
      </c>
      <c r="H264" s="100">
        <f t="shared" si="20"/>
        <v>0</v>
      </c>
      <c r="I264" s="100">
        <f t="shared" si="20"/>
        <v>0</v>
      </c>
      <c r="J264" s="99">
        <f t="shared" si="20"/>
        <v>0</v>
      </c>
      <c r="K264" s="99">
        <f t="shared" si="20"/>
        <v>0</v>
      </c>
      <c r="L264" s="108">
        <f t="shared" si="20"/>
        <v>0</v>
      </c>
    </row>
    <row r="265" spans="1:12" s="91" customFormat="1" ht="15.6" customHeight="1" x14ac:dyDescent="0.25">
      <c r="A265" s="185" t="s">
        <v>281</v>
      </c>
      <c r="B265" s="186"/>
      <c r="C265" s="235">
        <v>71</v>
      </c>
      <c r="D265" s="92">
        <f t="shared" si="19"/>
        <v>580</v>
      </c>
      <c r="E265" s="99"/>
      <c r="F265" s="100">
        <f t="shared" ref="F265:L265" si="21">F266+F271</f>
        <v>0</v>
      </c>
      <c r="G265" s="100">
        <f t="shared" si="21"/>
        <v>580</v>
      </c>
      <c r="H265" s="100">
        <f t="shared" si="21"/>
        <v>0</v>
      </c>
      <c r="I265" s="100">
        <f t="shared" si="21"/>
        <v>0</v>
      </c>
      <c r="J265" s="99">
        <f t="shared" si="21"/>
        <v>0</v>
      </c>
      <c r="K265" s="99">
        <f t="shared" si="21"/>
        <v>0</v>
      </c>
      <c r="L265" s="108">
        <f t="shared" si="21"/>
        <v>0</v>
      </c>
    </row>
    <row r="266" spans="1:12" s="91" customFormat="1" ht="15.6" customHeight="1" x14ac:dyDescent="0.25">
      <c r="A266" s="185" t="s">
        <v>210</v>
      </c>
      <c r="B266" s="186"/>
      <c r="C266" s="235" t="s">
        <v>211</v>
      </c>
      <c r="D266" s="92">
        <f t="shared" si="19"/>
        <v>580</v>
      </c>
      <c r="E266" s="99"/>
      <c r="F266" s="100">
        <f t="shared" ref="F266:L266" si="22">SUM(F267:F270)</f>
        <v>0</v>
      </c>
      <c r="G266" s="100">
        <f t="shared" si="22"/>
        <v>580</v>
      </c>
      <c r="H266" s="100">
        <f t="shared" si="22"/>
        <v>0</v>
      </c>
      <c r="I266" s="100">
        <f t="shared" si="22"/>
        <v>0</v>
      </c>
      <c r="J266" s="99">
        <f t="shared" si="22"/>
        <v>0</v>
      </c>
      <c r="K266" s="99">
        <f t="shared" si="22"/>
        <v>0</v>
      </c>
      <c r="L266" s="108">
        <f t="shared" si="22"/>
        <v>0</v>
      </c>
    </row>
    <row r="267" spans="1:12" s="91" customFormat="1" ht="15.6" customHeight="1" x14ac:dyDescent="0.2">
      <c r="A267" s="185"/>
      <c r="B267" s="186" t="s">
        <v>115</v>
      </c>
      <c r="C267" s="236" t="s">
        <v>116</v>
      </c>
      <c r="D267" s="92">
        <f t="shared" si="19"/>
        <v>580</v>
      </c>
      <c r="E267" s="99"/>
      <c r="F267" s="99"/>
      <c r="G267" s="99">
        <v>580</v>
      </c>
      <c r="H267" s="99"/>
      <c r="I267" s="101">
        <v>0</v>
      </c>
      <c r="J267" s="102"/>
      <c r="K267" s="103"/>
      <c r="L267" s="104"/>
    </row>
    <row r="268" spans="1:12" s="91" customFormat="1" ht="15.6" customHeight="1" x14ac:dyDescent="0.2">
      <c r="A268" s="237"/>
      <c r="B268" s="194" t="s">
        <v>117</v>
      </c>
      <c r="C268" s="236" t="s">
        <v>118</v>
      </c>
      <c r="D268" s="92">
        <f t="shared" si="19"/>
        <v>0</v>
      </c>
      <c r="E268" s="99"/>
      <c r="F268" s="99"/>
      <c r="G268" s="99"/>
      <c r="H268" s="99"/>
      <c r="I268" s="101"/>
      <c r="J268" s="102"/>
      <c r="K268" s="103"/>
      <c r="L268" s="104"/>
    </row>
    <row r="269" spans="1:12" s="91" customFormat="1" ht="15.6" customHeight="1" x14ac:dyDescent="0.2">
      <c r="A269" s="185"/>
      <c r="B269" s="182" t="s">
        <v>230</v>
      </c>
      <c r="C269" s="236" t="s">
        <v>201</v>
      </c>
      <c r="D269" s="92">
        <f t="shared" si="19"/>
        <v>0</v>
      </c>
      <c r="E269" s="99"/>
      <c r="F269" s="99"/>
      <c r="G269" s="99"/>
      <c r="H269" s="99"/>
      <c r="I269" s="101"/>
      <c r="J269" s="102"/>
      <c r="K269" s="103"/>
      <c r="L269" s="104"/>
    </row>
    <row r="270" spans="1:12" s="91" customFormat="1" ht="15.6" customHeight="1" x14ac:dyDescent="0.2">
      <c r="A270" s="185"/>
      <c r="B270" s="182" t="s">
        <v>202</v>
      </c>
      <c r="C270" s="236" t="s">
        <v>390</v>
      </c>
      <c r="D270" s="92">
        <f t="shared" si="19"/>
        <v>0</v>
      </c>
      <c r="E270" s="99"/>
      <c r="F270" s="99"/>
      <c r="G270" s="99"/>
      <c r="H270" s="99"/>
      <c r="I270" s="101"/>
      <c r="J270" s="102"/>
      <c r="K270" s="103"/>
      <c r="L270" s="104"/>
    </row>
    <row r="271" spans="1:12" s="91" customFormat="1" ht="15.6" customHeight="1" x14ac:dyDescent="0.25">
      <c r="A271" s="185" t="s">
        <v>391</v>
      </c>
      <c r="B271" s="182"/>
      <c r="C271" s="235" t="s">
        <v>123</v>
      </c>
      <c r="D271" s="92">
        <f t="shared" ref="D271:D287" si="23">F271+G271+H271+I271</f>
        <v>0</v>
      </c>
      <c r="E271" s="99"/>
      <c r="F271" s="99"/>
      <c r="G271" s="99"/>
      <c r="H271" s="99"/>
      <c r="I271" s="101"/>
      <c r="J271" s="102"/>
      <c r="K271" s="103"/>
      <c r="L271" s="104"/>
    </row>
    <row r="272" spans="1:12" s="91" customFormat="1" ht="15.6" customHeight="1" x14ac:dyDescent="0.25">
      <c r="A272" s="185" t="s">
        <v>124</v>
      </c>
      <c r="B272" s="182"/>
      <c r="C272" s="235">
        <v>72</v>
      </c>
      <c r="D272" s="92">
        <f t="shared" si="23"/>
        <v>0</v>
      </c>
      <c r="E272" s="99"/>
      <c r="F272" s="99"/>
      <c r="G272" s="99"/>
      <c r="H272" s="99"/>
      <c r="I272" s="101"/>
      <c r="J272" s="99"/>
      <c r="K272" s="99"/>
      <c r="L272" s="108"/>
    </row>
    <row r="273" spans="1:12" s="91" customFormat="1" ht="15.6" customHeight="1" x14ac:dyDescent="0.25">
      <c r="A273" s="238" t="s">
        <v>125</v>
      </c>
      <c r="B273" s="239"/>
      <c r="C273" s="235" t="s">
        <v>126</v>
      </c>
      <c r="D273" s="92">
        <f t="shared" si="23"/>
        <v>0</v>
      </c>
      <c r="E273" s="99"/>
      <c r="F273" s="99"/>
      <c r="G273" s="99"/>
      <c r="H273" s="99"/>
      <c r="I273" s="101"/>
      <c r="J273" s="102"/>
      <c r="K273" s="103"/>
      <c r="L273" s="104"/>
    </row>
    <row r="274" spans="1:12" s="91" customFormat="1" ht="15.6" customHeight="1" x14ac:dyDescent="0.2">
      <c r="A274" s="238"/>
      <c r="B274" s="182" t="s">
        <v>203</v>
      </c>
      <c r="C274" s="183" t="s">
        <v>204</v>
      </c>
      <c r="D274" s="92">
        <f t="shared" si="23"/>
        <v>0</v>
      </c>
      <c r="E274" s="99"/>
      <c r="F274" s="99"/>
      <c r="G274" s="99"/>
      <c r="H274" s="99"/>
      <c r="I274" s="101"/>
      <c r="J274" s="102"/>
      <c r="K274" s="103"/>
      <c r="L274" s="104"/>
    </row>
    <row r="275" spans="1:12" s="91" customFormat="1" ht="15.6" customHeight="1" x14ac:dyDescent="0.25">
      <c r="A275" s="238" t="s">
        <v>69</v>
      </c>
      <c r="B275" s="239"/>
      <c r="C275" s="240">
        <v>75</v>
      </c>
      <c r="D275" s="92">
        <f t="shared" si="23"/>
        <v>0</v>
      </c>
      <c r="E275" s="99"/>
      <c r="F275" s="99"/>
      <c r="G275" s="99"/>
      <c r="H275" s="99"/>
      <c r="I275" s="101"/>
      <c r="J275" s="102"/>
      <c r="K275" s="103"/>
      <c r="L275" s="104"/>
    </row>
    <row r="276" spans="1:12" s="91" customFormat="1" ht="15.6" customHeight="1" x14ac:dyDescent="0.25">
      <c r="A276" s="181" t="s">
        <v>313</v>
      </c>
      <c r="B276" s="222"/>
      <c r="C276" s="180" t="s">
        <v>356</v>
      </c>
      <c r="D276" s="92">
        <f t="shared" si="23"/>
        <v>0</v>
      </c>
      <c r="E276" s="99"/>
      <c r="F276" s="99"/>
      <c r="G276" s="99"/>
      <c r="H276" s="99"/>
      <c r="I276" s="101"/>
      <c r="J276" s="99"/>
      <c r="K276" s="99"/>
      <c r="L276" s="108"/>
    </row>
    <row r="277" spans="1:12" s="91" customFormat="1" ht="15.6" customHeight="1" x14ac:dyDescent="0.25">
      <c r="A277" s="181" t="s">
        <v>314</v>
      </c>
      <c r="B277" s="196"/>
      <c r="C277" s="180" t="s">
        <v>467</v>
      </c>
      <c r="D277" s="92">
        <f t="shared" si="23"/>
        <v>0</v>
      </c>
      <c r="E277" s="99"/>
      <c r="F277" s="99"/>
      <c r="G277" s="99"/>
      <c r="H277" s="99"/>
      <c r="I277" s="101"/>
      <c r="J277" s="99"/>
      <c r="K277" s="99"/>
      <c r="L277" s="108"/>
    </row>
    <row r="278" spans="1:12" s="91" customFormat="1" ht="26.45" customHeight="1" x14ac:dyDescent="0.25">
      <c r="A278" s="859" t="s">
        <v>315</v>
      </c>
      <c r="B278" s="860"/>
      <c r="C278" s="180" t="s">
        <v>316</v>
      </c>
      <c r="D278" s="92">
        <f t="shared" si="23"/>
        <v>0</v>
      </c>
      <c r="E278" s="99"/>
      <c r="F278" s="99"/>
      <c r="G278" s="99"/>
      <c r="H278" s="99"/>
      <c r="I278" s="101"/>
      <c r="J278" s="102"/>
      <c r="K278" s="103"/>
      <c r="L278" s="104"/>
    </row>
    <row r="279" spans="1:12" s="91" customFormat="1" ht="35.25" customHeight="1" x14ac:dyDescent="0.25">
      <c r="A279" s="819" t="s">
        <v>3</v>
      </c>
      <c r="B279" s="820"/>
      <c r="C279" s="180" t="s">
        <v>463</v>
      </c>
      <c r="D279" s="92">
        <f t="shared" si="23"/>
        <v>0</v>
      </c>
      <c r="E279" s="102"/>
      <c r="F279" s="109">
        <f t="shared" ref="F279:L280" si="24">F280</f>
        <v>0</v>
      </c>
      <c r="G279" s="109">
        <f t="shared" si="24"/>
        <v>0</v>
      </c>
      <c r="H279" s="109">
        <f t="shared" si="24"/>
        <v>0</v>
      </c>
      <c r="I279" s="109">
        <f t="shared" si="24"/>
        <v>0</v>
      </c>
      <c r="J279" s="102">
        <f t="shared" si="24"/>
        <v>0</v>
      </c>
      <c r="K279" s="102">
        <f t="shared" si="24"/>
        <v>0</v>
      </c>
      <c r="L279" s="104">
        <f t="shared" si="24"/>
        <v>0</v>
      </c>
    </row>
    <row r="280" spans="1:12" s="91" customFormat="1" ht="23.25" customHeight="1" x14ac:dyDescent="0.25">
      <c r="A280" s="857" t="s">
        <v>10</v>
      </c>
      <c r="B280" s="858"/>
      <c r="C280" s="180" t="s">
        <v>267</v>
      </c>
      <c r="D280" s="92">
        <f t="shared" si="23"/>
        <v>0</v>
      </c>
      <c r="E280" s="102"/>
      <c r="F280" s="109">
        <f t="shared" si="24"/>
        <v>0</v>
      </c>
      <c r="G280" s="109">
        <f t="shared" si="24"/>
        <v>0</v>
      </c>
      <c r="H280" s="109">
        <f t="shared" si="24"/>
        <v>0</v>
      </c>
      <c r="I280" s="109">
        <f t="shared" si="24"/>
        <v>0</v>
      </c>
      <c r="J280" s="102">
        <f t="shared" si="24"/>
        <v>0</v>
      </c>
      <c r="K280" s="102">
        <f t="shared" si="24"/>
        <v>0</v>
      </c>
      <c r="L280" s="104">
        <f t="shared" si="24"/>
        <v>0</v>
      </c>
    </row>
    <row r="281" spans="1:12" s="91" customFormat="1" ht="28.5" x14ac:dyDescent="0.25">
      <c r="A281" s="185"/>
      <c r="B281" s="223" t="s">
        <v>259</v>
      </c>
      <c r="C281" s="180" t="s">
        <v>258</v>
      </c>
      <c r="D281" s="92">
        <f t="shared" si="23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91" customFormat="1" ht="33.6" customHeight="1" x14ac:dyDescent="0.25">
      <c r="A282" s="185"/>
      <c r="B282" s="223" t="s">
        <v>11</v>
      </c>
      <c r="C282" s="180" t="s">
        <v>12</v>
      </c>
      <c r="D282" s="92">
        <f t="shared" si="23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91" customFormat="1" ht="16.899999999999999" customHeight="1" x14ac:dyDescent="0.25">
      <c r="A283" s="185" t="s">
        <v>2</v>
      </c>
      <c r="B283" s="179"/>
      <c r="C283" s="180" t="s">
        <v>97</v>
      </c>
      <c r="D283" s="92">
        <f t="shared" si="23"/>
        <v>0</v>
      </c>
      <c r="E283" s="99"/>
      <c r="F283" s="99"/>
      <c r="G283" s="99"/>
      <c r="H283" s="99"/>
      <c r="I283" s="101"/>
      <c r="J283" s="99"/>
      <c r="K283" s="99"/>
      <c r="L283" s="108"/>
    </row>
    <row r="284" spans="1:12" s="91" customFormat="1" ht="16.899999999999999" customHeight="1" x14ac:dyDescent="0.25">
      <c r="A284" s="185" t="s">
        <v>344</v>
      </c>
      <c r="B284" s="179"/>
      <c r="C284" s="180" t="s">
        <v>326</v>
      </c>
      <c r="D284" s="92">
        <f t="shared" si="23"/>
        <v>0</v>
      </c>
      <c r="E284" s="99"/>
      <c r="F284" s="110">
        <f t="shared" ref="F284:L284" si="25">F285</f>
        <v>0</v>
      </c>
      <c r="G284" s="110">
        <f t="shared" si="25"/>
        <v>0</v>
      </c>
      <c r="H284" s="110">
        <f t="shared" si="25"/>
        <v>0</v>
      </c>
      <c r="I284" s="110">
        <f t="shared" si="25"/>
        <v>0</v>
      </c>
      <c r="J284" s="99">
        <f t="shared" si="25"/>
        <v>0</v>
      </c>
      <c r="K284" s="99">
        <f t="shared" si="25"/>
        <v>0</v>
      </c>
      <c r="L284" s="108">
        <f t="shared" si="25"/>
        <v>0</v>
      </c>
    </row>
    <row r="285" spans="1:12" s="91" customFormat="1" ht="15" x14ac:dyDescent="0.2">
      <c r="A285" s="209"/>
      <c r="B285" s="226" t="s">
        <v>411</v>
      </c>
      <c r="C285" s="183" t="s">
        <v>328</v>
      </c>
      <c r="D285" s="92">
        <f t="shared" si="23"/>
        <v>0</v>
      </c>
      <c r="E285" s="99"/>
      <c r="F285" s="99"/>
      <c r="G285" s="99"/>
      <c r="H285" s="99"/>
      <c r="I285" s="101"/>
      <c r="J285" s="99"/>
      <c r="K285" s="99"/>
      <c r="L285" s="108"/>
    </row>
    <row r="286" spans="1:12" s="113" customFormat="1" ht="15" x14ac:dyDescent="0.25">
      <c r="A286" s="224" t="s">
        <v>345</v>
      </c>
      <c r="B286" s="225"/>
      <c r="C286" s="180" t="s">
        <v>329</v>
      </c>
      <c r="D286" s="92">
        <f t="shared" si="23"/>
        <v>0</v>
      </c>
      <c r="E286" s="111"/>
      <c r="F286" s="112">
        <f t="shared" ref="F286:L286" si="26">F287</f>
        <v>0</v>
      </c>
      <c r="G286" s="112">
        <f t="shared" si="26"/>
        <v>0</v>
      </c>
      <c r="H286" s="112">
        <f t="shared" si="26"/>
        <v>0</v>
      </c>
      <c r="I286" s="112">
        <f t="shared" si="26"/>
        <v>0</v>
      </c>
      <c r="J286" s="111">
        <f t="shared" si="26"/>
        <v>0</v>
      </c>
      <c r="K286" s="111">
        <f t="shared" si="26"/>
        <v>0</v>
      </c>
      <c r="L286" s="174">
        <f t="shared" si="26"/>
        <v>0</v>
      </c>
    </row>
    <row r="287" spans="1:12" s="91" customFormat="1" ht="15.75" thickBot="1" x14ac:dyDescent="0.25">
      <c r="A287" s="241"/>
      <c r="B287" s="242" t="s">
        <v>46</v>
      </c>
      <c r="C287" s="243" t="s">
        <v>331</v>
      </c>
      <c r="D287" s="117">
        <f t="shared" si="23"/>
        <v>0</v>
      </c>
      <c r="E287" s="118"/>
      <c r="F287" s="118"/>
      <c r="G287" s="118"/>
      <c r="H287" s="118"/>
      <c r="I287" s="119"/>
      <c r="J287" s="118"/>
      <c r="K287" s="118"/>
      <c r="L287" s="120"/>
    </row>
    <row r="288" spans="1:12" x14ac:dyDescent="0.2">
      <c r="A288" s="65"/>
      <c r="B288" s="244"/>
      <c r="C288" s="65"/>
    </row>
    <row r="289" spans="1:10" ht="25.5" x14ac:dyDescent="0.2">
      <c r="A289" s="245" t="s">
        <v>348</v>
      </c>
      <c r="B289" s="246" t="s">
        <v>430</v>
      </c>
      <c r="C289" s="246"/>
    </row>
    <row r="290" spans="1:10" x14ac:dyDescent="0.2">
      <c r="A290" s="245"/>
      <c r="B290" s="246"/>
      <c r="C290" s="246"/>
    </row>
    <row r="291" spans="1:10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88" t="s">
        <v>528</v>
      </c>
    </row>
    <row r="292" spans="1:10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3" t="s">
        <v>551</v>
      </c>
    </row>
    <row r="293" spans="1:10" x14ac:dyDescent="0.2">
      <c r="A293" s="760" t="s">
        <v>504</v>
      </c>
      <c r="B293" s="760"/>
      <c r="C293" s="65"/>
      <c r="F293" s="1" t="s">
        <v>505</v>
      </c>
    </row>
    <row r="294" spans="1:10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0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" zoomScaleNormal="75" zoomScaleSheetLayoutView="100" workbookViewId="0">
      <selection activeCell="I17" sqref="I1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 t="s">
        <v>535</v>
      </c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621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 t="s">
        <v>554</v>
      </c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1045</v>
      </c>
      <c r="E12" s="37"/>
      <c r="F12" s="48">
        <f t="shared" ref="F12:L12" si="1">F13+F188</f>
        <v>211</v>
      </c>
      <c r="G12" s="48">
        <f t="shared" si="1"/>
        <v>289</v>
      </c>
      <c r="H12" s="48">
        <f t="shared" si="1"/>
        <v>254</v>
      </c>
      <c r="I12" s="48">
        <f t="shared" si="1"/>
        <v>291</v>
      </c>
      <c r="J12" s="314">
        <f t="shared" si="1"/>
        <v>1045</v>
      </c>
      <c r="K12" s="314">
        <f t="shared" si="1"/>
        <v>1045</v>
      </c>
      <c r="L12" s="315">
        <f t="shared" si="1"/>
        <v>1045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1045</v>
      </c>
      <c r="E13" s="21"/>
      <c r="F13" s="35">
        <f t="shared" ref="F13:L13" si="2">F14+F180</f>
        <v>211</v>
      </c>
      <c r="G13" s="35">
        <f t="shared" si="2"/>
        <v>289</v>
      </c>
      <c r="H13" s="35">
        <f t="shared" si="2"/>
        <v>254</v>
      </c>
      <c r="I13" s="35">
        <f t="shared" si="2"/>
        <v>291</v>
      </c>
      <c r="J13" s="21">
        <f t="shared" si="2"/>
        <v>1045</v>
      </c>
      <c r="K13" s="21">
        <f t="shared" si="2"/>
        <v>1045</v>
      </c>
      <c r="L13" s="425">
        <f t="shared" si="2"/>
        <v>1045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1045</v>
      </c>
      <c r="E14" s="22"/>
      <c r="F14" s="36">
        <f t="shared" ref="F14:L14" si="3">F15+F48+F152</f>
        <v>211</v>
      </c>
      <c r="G14" s="36">
        <f t="shared" si="3"/>
        <v>289</v>
      </c>
      <c r="H14" s="36">
        <f t="shared" si="3"/>
        <v>254</v>
      </c>
      <c r="I14" s="36">
        <f t="shared" si="3"/>
        <v>291</v>
      </c>
      <c r="J14" s="22">
        <f t="shared" si="3"/>
        <v>1045</v>
      </c>
      <c r="K14" s="22">
        <f t="shared" si="3"/>
        <v>1045</v>
      </c>
      <c r="L14" s="316">
        <f t="shared" si="3"/>
        <v>1045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915</v>
      </c>
      <c r="E15" s="23"/>
      <c r="F15" s="33">
        <f>F16+F33+F40</f>
        <v>211</v>
      </c>
      <c r="G15" s="33">
        <f>G16+G33+G40</f>
        <v>279</v>
      </c>
      <c r="H15" s="33">
        <f>H16+H33+H40</f>
        <v>221</v>
      </c>
      <c r="I15" s="33">
        <f>I16+I33+I40</f>
        <v>204</v>
      </c>
      <c r="J15" s="23">
        <v>980</v>
      </c>
      <c r="K15" s="23">
        <v>980</v>
      </c>
      <c r="L15" s="24">
        <v>980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895</v>
      </c>
      <c r="E16" s="50"/>
      <c r="F16" s="51">
        <f>SUM(F17:F32)</f>
        <v>206</v>
      </c>
      <c r="G16" s="51">
        <f>SUM(G17:G32)</f>
        <v>273</v>
      </c>
      <c r="H16" s="51">
        <f>SUM(H17:H32)</f>
        <v>217</v>
      </c>
      <c r="I16" s="51">
        <f>SUM(I17:I32)</f>
        <v>199</v>
      </c>
      <c r="J16" s="50">
        <v>0</v>
      </c>
      <c r="K16" s="50">
        <v>0</v>
      </c>
      <c r="L16" s="55"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562</v>
      </c>
      <c r="E17" s="50"/>
      <c r="F17" s="50">
        <v>132</v>
      </c>
      <c r="G17" s="50">
        <v>177</v>
      </c>
      <c r="H17" s="50">
        <v>132</v>
      </c>
      <c r="I17" s="52">
        <v>121</v>
      </c>
      <c r="J17" s="76">
        <v>0</v>
      </c>
      <c r="K17" s="77">
        <v>0</v>
      </c>
      <c r="L17" s="78">
        <v>0</v>
      </c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281</v>
      </c>
      <c r="E20" s="79"/>
      <c r="F20" s="81">
        <v>60</v>
      </c>
      <c r="G20" s="81">
        <v>86</v>
      </c>
      <c r="H20" s="81">
        <v>75</v>
      </c>
      <c r="I20" s="82">
        <v>60</v>
      </c>
      <c r="J20" s="76">
        <v>0</v>
      </c>
      <c r="K20" s="77">
        <v>0</v>
      </c>
      <c r="L20" s="78">
        <v>0</v>
      </c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>
        <v>0</v>
      </c>
      <c r="G23" s="81">
        <v>0</v>
      </c>
      <c r="H23" s="81">
        <v>0</v>
      </c>
      <c r="I23" s="82">
        <v>0</v>
      </c>
      <c r="J23" s="76">
        <v>0</v>
      </c>
      <c r="K23" s="77">
        <v>0</v>
      </c>
      <c r="L23" s="78">
        <v>0</v>
      </c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35</v>
      </c>
      <c r="E30" s="79"/>
      <c r="F30" s="79">
        <v>12</v>
      </c>
      <c r="G30" s="79">
        <v>5</v>
      </c>
      <c r="H30" s="79">
        <v>5</v>
      </c>
      <c r="I30" s="80">
        <v>13</v>
      </c>
      <c r="J30" s="76">
        <v>0</v>
      </c>
      <c r="K30" s="77">
        <v>0</v>
      </c>
      <c r="L30" s="78">
        <v>0</v>
      </c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17</v>
      </c>
      <c r="E32" s="79"/>
      <c r="F32" s="79">
        <v>2</v>
      </c>
      <c r="G32" s="79">
        <v>5</v>
      </c>
      <c r="H32" s="79">
        <v>5</v>
      </c>
      <c r="I32" s="80">
        <v>5</v>
      </c>
      <c r="J32" s="76">
        <v>0</v>
      </c>
      <c r="K32" s="77">
        <v>0</v>
      </c>
      <c r="L32" s="78">
        <v>0</v>
      </c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4">SUM(F34:F39)</f>
        <v>0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>
        <v>0</v>
      </c>
      <c r="G34" s="50">
        <v>0</v>
      </c>
      <c r="H34" s="50">
        <v>0</v>
      </c>
      <c r="I34" s="52">
        <v>0</v>
      </c>
      <c r="J34" s="27">
        <v>0</v>
      </c>
      <c r="K34" s="44">
        <v>0</v>
      </c>
      <c r="L34" s="28">
        <v>0</v>
      </c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>
        <v>0</v>
      </c>
      <c r="G35" s="50">
        <v>0</v>
      </c>
      <c r="H35" s="50">
        <v>0</v>
      </c>
      <c r="I35" s="52">
        <v>0</v>
      </c>
      <c r="J35" s="27">
        <v>0</v>
      </c>
      <c r="K35" s="44">
        <v>0</v>
      </c>
      <c r="L35" s="28">
        <v>0</v>
      </c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>
        <v>0</v>
      </c>
      <c r="G38" s="50">
        <v>0</v>
      </c>
      <c r="H38" s="50">
        <v>0</v>
      </c>
      <c r="I38" s="52">
        <v>0</v>
      </c>
      <c r="J38" s="27">
        <v>0</v>
      </c>
      <c r="K38" s="44">
        <v>0</v>
      </c>
      <c r="L38" s="28">
        <v>0</v>
      </c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20</v>
      </c>
      <c r="E40" s="25"/>
      <c r="F40" s="30">
        <f>F41+F42+F43+F44+F45+F46+F47</f>
        <v>5</v>
      </c>
      <c r="G40" s="30">
        <f t="shared" ref="G40:L40" si="5">G41+G42+G43+G44+G45+G46+G47</f>
        <v>6</v>
      </c>
      <c r="H40" s="30">
        <f t="shared" si="5"/>
        <v>4</v>
      </c>
      <c r="I40" s="30">
        <f t="shared" si="5"/>
        <v>5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>
        <v>0</v>
      </c>
      <c r="G41" s="50">
        <v>0</v>
      </c>
      <c r="H41" s="50">
        <v>0</v>
      </c>
      <c r="I41" s="52">
        <v>0</v>
      </c>
      <c r="J41" s="27">
        <v>0</v>
      </c>
      <c r="K41" s="44">
        <v>0</v>
      </c>
      <c r="L41" s="28">
        <v>0</v>
      </c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>
        <v>0</v>
      </c>
      <c r="G42" s="50">
        <v>0</v>
      </c>
      <c r="H42" s="50">
        <v>0</v>
      </c>
      <c r="I42" s="52">
        <v>0</v>
      </c>
      <c r="J42" s="27">
        <v>0</v>
      </c>
      <c r="K42" s="44">
        <v>0</v>
      </c>
      <c r="L42" s="28">
        <v>0</v>
      </c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>
        <v>0</v>
      </c>
      <c r="G43" s="50">
        <v>0</v>
      </c>
      <c r="H43" s="50">
        <v>0</v>
      </c>
      <c r="I43" s="52">
        <v>0</v>
      </c>
      <c r="J43" s="27">
        <v>0</v>
      </c>
      <c r="K43" s="44">
        <v>0</v>
      </c>
      <c r="L43" s="28">
        <v>0</v>
      </c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>
        <v>0</v>
      </c>
      <c r="G44" s="50">
        <v>0</v>
      </c>
      <c r="H44" s="50">
        <v>0</v>
      </c>
      <c r="I44" s="52">
        <v>0</v>
      </c>
      <c r="J44" s="27">
        <v>0</v>
      </c>
      <c r="K44" s="44">
        <v>0</v>
      </c>
      <c r="L44" s="28">
        <v>0</v>
      </c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>
        <v>0</v>
      </c>
      <c r="G46" s="50">
        <v>0</v>
      </c>
      <c r="H46" s="50">
        <v>0</v>
      </c>
      <c r="I46" s="52">
        <v>0</v>
      </c>
      <c r="J46" s="27">
        <v>0</v>
      </c>
      <c r="K46" s="44">
        <v>0</v>
      </c>
      <c r="L46" s="28">
        <v>0</v>
      </c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20</v>
      </c>
      <c r="E47" s="25"/>
      <c r="F47" s="25">
        <v>5</v>
      </c>
      <c r="G47" s="25">
        <v>6</v>
      </c>
      <c r="H47" s="25">
        <v>4</v>
      </c>
      <c r="I47" s="43">
        <v>5</v>
      </c>
      <c r="J47" s="27">
        <v>0</v>
      </c>
      <c r="K47" s="44">
        <v>0</v>
      </c>
      <c r="L47" s="28">
        <v>0</v>
      </c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130</v>
      </c>
      <c r="E48" s="23"/>
      <c r="F48" s="33">
        <f t="shared" ref="F48:I48" si="6">F49+F60+F61+F64+F69+F73+F76+F78+F79+F80+F81+F94+F95</f>
        <v>0</v>
      </c>
      <c r="G48" s="33">
        <f t="shared" si="6"/>
        <v>10</v>
      </c>
      <c r="H48" s="33">
        <f t="shared" si="6"/>
        <v>33</v>
      </c>
      <c r="I48" s="33">
        <f t="shared" si="6"/>
        <v>87</v>
      </c>
      <c r="J48" s="23">
        <v>65</v>
      </c>
      <c r="K48" s="23">
        <v>65</v>
      </c>
      <c r="L48" s="24">
        <v>65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7">SUM(F50:F59)</f>
        <v>0</v>
      </c>
      <c r="G49" s="51">
        <f t="shared" si="7"/>
        <v>0</v>
      </c>
      <c r="H49" s="51">
        <f t="shared" si="7"/>
        <v>0</v>
      </c>
      <c r="I49" s="51">
        <f t="shared" si="7"/>
        <v>0</v>
      </c>
      <c r="J49" s="50">
        <f t="shared" si="7"/>
        <v>0</v>
      </c>
      <c r="K49" s="50">
        <f t="shared" si="7"/>
        <v>0</v>
      </c>
      <c r="L49" s="55">
        <f t="shared" si="7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8">F62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0">
        <f t="shared" si="8"/>
        <v>0</v>
      </c>
      <c r="K61" s="50">
        <f t="shared" si="8"/>
        <v>0</v>
      </c>
      <c r="L61" s="55">
        <f t="shared" si="8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130</v>
      </c>
      <c r="E64" s="50"/>
      <c r="F64" s="51">
        <f>SUM(F65:F68)</f>
        <v>0</v>
      </c>
      <c r="G64" s="51">
        <f>SUM(G65:G68)</f>
        <v>10</v>
      </c>
      <c r="H64" s="51">
        <f>SUM(H65:H68)</f>
        <v>33</v>
      </c>
      <c r="I64" s="51">
        <f>SUM(I65:I68)</f>
        <v>87</v>
      </c>
      <c r="J64" s="50">
        <v>0</v>
      </c>
      <c r="K64" s="50">
        <v>0</v>
      </c>
      <c r="L64" s="55"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70</v>
      </c>
      <c r="E65" s="50"/>
      <c r="F65" s="50"/>
      <c r="G65" s="50"/>
      <c r="H65" s="50"/>
      <c r="I65" s="52">
        <v>70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60</v>
      </c>
      <c r="E67" s="50"/>
      <c r="F67" s="50"/>
      <c r="G67" s="50">
        <v>10</v>
      </c>
      <c r="H67" s="50">
        <v>33</v>
      </c>
      <c r="I67" s="52">
        <v>17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9">SUM(F70:F72)</f>
        <v>0</v>
      </c>
      <c r="G69" s="51">
        <f t="shared" si="9"/>
        <v>0</v>
      </c>
      <c r="H69" s="51">
        <f t="shared" si="9"/>
        <v>0</v>
      </c>
      <c r="I69" s="51">
        <f t="shared" si="9"/>
        <v>0</v>
      </c>
      <c r="J69" s="50">
        <f t="shared" si="9"/>
        <v>0</v>
      </c>
      <c r="K69" s="50">
        <f t="shared" si="9"/>
        <v>0</v>
      </c>
      <c r="L69" s="55">
        <f t="shared" si="9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0">F74+F75</f>
        <v>0</v>
      </c>
      <c r="G73" s="51">
        <f t="shared" si="10"/>
        <v>0</v>
      </c>
      <c r="H73" s="51">
        <f t="shared" si="10"/>
        <v>0</v>
      </c>
      <c r="I73" s="51">
        <f t="shared" si="10"/>
        <v>0</v>
      </c>
      <c r="J73" s="50">
        <f t="shared" si="10"/>
        <v>0</v>
      </c>
      <c r="K73" s="50">
        <f t="shared" si="10"/>
        <v>0</v>
      </c>
      <c r="L73" s="55">
        <f t="shared" si="10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1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1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1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1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1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1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1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1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1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1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1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1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1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1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1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1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1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1"/>
        <v>0</v>
      </c>
      <c r="E95" s="50"/>
      <c r="F95" s="51">
        <f t="shared" ref="F95:L95" si="12">SUM(F96:F103)</f>
        <v>0</v>
      </c>
      <c r="G95" s="51">
        <f t="shared" si="12"/>
        <v>0</v>
      </c>
      <c r="H95" s="51">
        <f t="shared" si="12"/>
        <v>0</v>
      </c>
      <c r="I95" s="51">
        <f t="shared" si="12"/>
        <v>0</v>
      </c>
      <c r="J95" s="50">
        <f t="shared" si="12"/>
        <v>0</v>
      </c>
      <c r="K95" s="50">
        <f t="shared" si="12"/>
        <v>0</v>
      </c>
      <c r="L95" s="55">
        <f t="shared" si="12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1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1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1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1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1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1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1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1"/>
        <v>0</v>
      </c>
      <c r="E103" s="50"/>
      <c r="F103" s="50">
        <v>0</v>
      </c>
      <c r="G103" s="50">
        <v>0</v>
      </c>
      <c r="H103" s="50"/>
      <c r="I103" s="52"/>
      <c r="J103" s="27">
        <v>0</v>
      </c>
      <c r="K103" s="44">
        <v>0</v>
      </c>
      <c r="L103" s="28">
        <v>0</v>
      </c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1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1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1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1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1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1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1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1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1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1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1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1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1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1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1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1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1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1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1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1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1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1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1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1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1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1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1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1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1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1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1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1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1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1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1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1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1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1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3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3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3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3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3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3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3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3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3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3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3"/>
        <v>0</v>
      </c>
      <c r="E152" s="74"/>
      <c r="F152" s="74">
        <f>SUM(F153:F165)</f>
        <v>0</v>
      </c>
      <c r="G152" s="74">
        <f t="shared" ref="G152:L152" si="14">SUM(G153:G165)</f>
        <v>0</v>
      </c>
      <c r="H152" s="74">
        <f t="shared" si="14"/>
        <v>0</v>
      </c>
      <c r="I152" s="74">
        <f t="shared" si="14"/>
        <v>0</v>
      </c>
      <c r="J152" s="74">
        <f t="shared" si="14"/>
        <v>0</v>
      </c>
      <c r="K152" s="74">
        <f t="shared" si="14"/>
        <v>0</v>
      </c>
      <c r="L152" s="132">
        <f t="shared" si="14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3"/>
        <v>0</v>
      </c>
      <c r="E153" s="50"/>
      <c r="F153" s="50">
        <v>0</v>
      </c>
      <c r="G153" s="50">
        <v>0</v>
      </c>
      <c r="H153" s="50">
        <v>0</v>
      </c>
      <c r="I153" s="52">
        <v>0</v>
      </c>
      <c r="J153" s="27">
        <v>0</v>
      </c>
      <c r="K153" s="44">
        <v>0</v>
      </c>
      <c r="L153" s="28">
        <v>0</v>
      </c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3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3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3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3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3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3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3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3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3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3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3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3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3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3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3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3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3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3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3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3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3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3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3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3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3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3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3"/>
        <v>0</v>
      </c>
      <c r="E180" s="27"/>
      <c r="F180" s="32">
        <f t="shared" ref="F180:L181" si="15">F181</f>
        <v>0</v>
      </c>
      <c r="G180" s="32">
        <f t="shared" si="15"/>
        <v>0</v>
      </c>
      <c r="H180" s="32">
        <f t="shared" si="15"/>
        <v>0</v>
      </c>
      <c r="I180" s="32">
        <f t="shared" si="15"/>
        <v>0</v>
      </c>
      <c r="J180" s="27">
        <f t="shared" si="15"/>
        <v>0</v>
      </c>
      <c r="K180" s="27">
        <f t="shared" si="15"/>
        <v>0</v>
      </c>
      <c r="L180" s="28">
        <f t="shared" si="15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3"/>
        <v>0</v>
      </c>
      <c r="E181" s="27"/>
      <c r="F181" s="32">
        <f t="shared" si="15"/>
        <v>0</v>
      </c>
      <c r="G181" s="32">
        <f t="shared" si="15"/>
        <v>0</v>
      </c>
      <c r="H181" s="32">
        <f t="shared" si="15"/>
        <v>0</v>
      </c>
      <c r="I181" s="32">
        <f t="shared" si="15"/>
        <v>0</v>
      </c>
      <c r="J181" s="27">
        <f t="shared" si="15"/>
        <v>0</v>
      </c>
      <c r="K181" s="27">
        <f t="shared" si="15"/>
        <v>0</v>
      </c>
      <c r="L181" s="28">
        <f t="shared" si="15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3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3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3"/>
        <v>0</v>
      </c>
      <c r="E184" s="50"/>
      <c r="F184" s="56">
        <f t="shared" ref="F184:L184" si="16">F185</f>
        <v>0</v>
      </c>
      <c r="G184" s="56">
        <f t="shared" si="16"/>
        <v>0</v>
      </c>
      <c r="H184" s="56">
        <f t="shared" si="16"/>
        <v>0</v>
      </c>
      <c r="I184" s="56">
        <f t="shared" si="16"/>
        <v>0</v>
      </c>
      <c r="J184" s="50">
        <f t="shared" si="16"/>
        <v>0</v>
      </c>
      <c r="K184" s="50">
        <f t="shared" si="16"/>
        <v>0</v>
      </c>
      <c r="L184" s="55">
        <f t="shared" si="16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3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3"/>
        <v>0</v>
      </c>
      <c r="E186" s="39"/>
      <c r="F186" s="19">
        <f t="shared" ref="F186:L186" si="17">F187</f>
        <v>0</v>
      </c>
      <c r="G186" s="19">
        <f t="shared" si="17"/>
        <v>0</v>
      </c>
      <c r="H186" s="19">
        <f t="shared" si="17"/>
        <v>0</v>
      </c>
      <c r="I186" s="19">
        <f t="shared" si="17"/>
        <v>0</v>
      </c>
      <c r="J186" s="39">
        <f t="shared" si="17"/>
        <v>0</v>
      </c>
      <c r="K186" s="39">
        <f t="shared" si="17"/>
        <v>0</v>
      </c>
      <c r="L186" s="317">
        <f t="shared" si="17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3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3"/>
        <v>0</v>
      </c>
      <c r="E188" s="57"/>
      <c r="F188" s="58">
        <f t="shared" ref="F188:L188" si="18">F264+F279</f>
        <v>0</v>
      </c>
      <c r="G188" s="58">
        <f t="shared" si="18"/>
        <v>0</v>
      </c>
      <c r="H188" s="58">
        <f t="shared" si="18"/>
        <v>0</v>
      </c>
      <c r="I188" s="58">
        <f t="shared" si="18"/>
        <v>0</v>
      </c>
      <c r="J188" s="57">
        <f t="shared" si="18"/>
        <v>0</v>
      </c>
      <c r="K188" s="57">
        <f t="shared" si="18"/>
        <v>0</v>
      </c>
      <c r="L188" s="318">
        <f t="shared" si="18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3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3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3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3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3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3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3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3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3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3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3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3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3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3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3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3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3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3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19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19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19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19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19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19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19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19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19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19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19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19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19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19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19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19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19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19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19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19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19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19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19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19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19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19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19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19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19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19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19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19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19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19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19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19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19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19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19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19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19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19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19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19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19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19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19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19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19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19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19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19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19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19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19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19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19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19"/>
        <v>0</v>
      </c>
      <c r="E264" s="50"/>
      <c r="F264" s="51">
        <f t="shared" ref="F264:L264" si="20">F265+F275</f>
        <v>0</v>
      </c>
      <c r="G264" s="51">
        <f t="shared" si="20"/>
        <v>0</v>
      </c>
      <c r="H264" s="51">
        <f t="shared" si="20"/>
        <v>0</v>
      </c>
      <c r="I264" s="51">
        <f t="shared" si="20"/>
        <v>0</v>
      </c>
      <c r="J264" s="50">
        <f t="shared" si="20"/>
        <v>0</v>
      </c>
      <c r="K264" s="50">
        <f t="shared" si="20"/>
        <v>0</v>
      </c>
      <c r="L264" s="55">
        <f t="shared" si="20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19"/>
        <v>0</v>
      </c>
      <c r="E265" s="50"/>
      <c r="F265" s="51">
        <f t="shared" ref="F265:L265" si="21">F266+F271</f>
        <v>0</v>
      </c>
      <c r="G265" s="51">
        <f t="shared" si="21"/>
        <v>0</v>
      </c>
      <c r="H265" s="51">
        <f t="shared" si="21"/>
        <v>0</v>
      </c>
      <c r="I265" s="51">
        <f t="shared" si="21"/>
        <v>0</v>
      </c>
      <c r="J265" s="50">
        <f t="shared" si="21"/>
        <v>0</v>
      </c>
      <c r="K265" s="50">
        <f t="shared" si="21"/>
        <v>0</v>
      </c>
      <c r="L265" s="55">
        <f t="shared" si="21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19"/>
        <v>0</v>
      </c>
      <c r="E266" s="50"/>
      <c r="F266" s="51">
        <f t="shared" ref="F266:L266" si="22">SUM(F267:F270)</f>
        <v>0</v>
      </c>
      <c r="G266" s="51">
        <f t="shared" si="22"/>
        <v>0</v>
      </c>
      <c r="H266" s="51">
        <f t="shared" si="22"/>
        <v>0</v>
      </c>
      <c r="I266" s="51">
        <f t="shared" si="22"/>
        <v>0</v>
      </c>
      <c r="J266" s="50">
        <f t="shared" si="22"/>
        <v>0</v>
      </c>
      <c r="K266" s="50">
        <f t="shared" si="22"/>
        <v>0</v>
      </c>
      <c r="L266" s="55">
        <f t="shared" si="22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19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19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19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19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3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3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3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3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3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3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3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3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3"/>
        <v>0</v>
      </c>
      <c r="E279" s="27"/>
      <c r="F279" s="32">
        <f t="shared" ref="F279:L280" si="24">F280</f>
        <v>0</v>
      </c>
      <c r="G279" s="32">
        <f t="shared" si="24"/>
        <v>0</v>
      </c>
      <c r="H279" s="32">
        <f t="shared" si="24"/>
        <v>0</v>
      </c>
      <c r="I279" s="32">
        <f t="shared" si="24"/>
        <v>0</v>
      </c>
      <c r="J279" s="27">
        <f t="shared" si="24"/>
        <v>0</v>
      </c>
      <c r="K279" s="27">
        <f t="shared" si="24"/>
        <v>0</v>
      </c>
      <c r="L279" s="28">
        <f t="shared" si="24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3"/>
        <v>0</v>
      </c>
      <c r="E280" s="27"/>
      <c r="F280" s="32">
        <f t="shared" si="24"/>
        <v>0</v>
      </c>
      <c r="G280" s="32">
        <f t="shared" si="24"/>
        <v>0</v>
      </c>
      <c r="H280" s="32">
        <f t="shared" si="24"/>
        <v>0</v>
      </c>
      <c r="I280" s="32">
        <f t="shared" si="24"/>
        <v>0</v>
      </c>
      <c r="J280" s="27">
        <f t="shared" si="24"/>
        <v>0</v>
      </c>
      <c r="K280" s="27">
        <f t="shared" si="24"/>
        <v>0</v>
      </c>
      <c r="L280" s="28">
        <f t="shared" si="24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3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3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3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3"/>
        <v>0</v>
      </c>
      <c r="E284" s="50"/>
      <c r="F284" s="56">
        <f t="shared" ref="F284:L284" si="25">F285</f>
        <v>0</v>
      </c>
      <c r="G284" s="56">
        <f t="shared" si="25"/>
        <v>0</v>
      </c>
      <c r="H284" s="56">
        <f t="shared" si="25"/>
        <v>0</v>
      </c>
      <c r="I284" s="56">
        <f t="shared" si="25"/>
        <v>0</v>
      </c>
      <c r="J284" s="50">
        <f t="shared" si="25"/>
        <v>0</v>
      </c>
      <c r="K284" s="50">
        <f t="shared" si="25"/>
        <v>0</v>
      </c>
      <c r="L284" s="55">
        <f t="shared" si="25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3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3"/>
        <v>0</v>
      </c>
      <c r="E286" s="39"/>
      <c r="F286" s="19">
        <f t="shared" ref="F286:L286" si="26">F287</f>
        <v>0</v>
      </c>
      <c r="G286" s="19">
        <f t="shared" si="26"/>
        <v>0</v>
      </c>
      <c r="H286" s="19">
        <f t="shared" si="26"/>
        <v>0</v>
      </c>
      <c r="I286" s="19">
        <f t="shared" si="26"/>
        <v>0</v>
      </c>
      <c r="J286" s="39">
        <f t="shared" si="26"/>
        <v>0</v>
      </c>
      <c r="K286" s="39">
        <f t="shared" si="26"/>
        <v>0</v>
      </c>
      <c r="L286" s="317">
        <f t="shared" si="26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3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7" zoomScaleNormal="75" zoomScaleSheetLayoutView="100" workbookViewId="0">
      <selection activeCell="L51" sqref="L5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91" t="s">
        <v>479</v>
      </c>
      <c r="C5" s="691"/>
      <c r="D5" s="691"/>
      <c r="E5" s="691"/>
      <c r="F5" s="691"/>
      <c r="G5" s="691"/>
      <c r="H5" s="691"/>
      <c r="I5" s="691"/>
      <c r="J5" s="65"/>
      <c r="K5" s="65"/>
      <c r="L5" s="69"/>
    </row>
    <row r="6" spans="1:12" ht="18" x14ac:dyDescent="0.25">
      <c r="A6" s="691" t="s">
        <v>565</v>
      </c>
      <c r="B6" s="691"/>
      <c r="C6" s="691"/>
      <c r="D6" s="691"/>
      <c r="E6" s="691"/>
      <c r="F6" s="691"/>
      <c r="G6" s="691"/>
      <c r="H6" s="691"/>
      <c r="I6" s="691"/>
      <c r="J6" s="65"/>
      <c r="K6" s="65"/>
      <c r="L6" s="65"/>
    </row>
    <row r="7" spans="1:12" x14ac:dyDescent="0.2">
      <c r="A7" s="65"/>
      <c r="B7" s="713"/>
      <c r="C7" s="714"/>
      <c r="D7" s="714"/>
      <c r="E7" s="714"/>
      <c r="F7" s="714"/>
      <c r="G7" s="714"/>
      <c r="H7" s="714"/>
      <c r="I7" s="714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84"/>
      <c r="I8" s="684"/>
      <c r="J8" s="684" t="s">
        <v>480</v>
      </c>
      <c r="K8" s="684"/>
      <c r="L8" s="69"/>
    </row>
    <row r="9" spans="1:12" s="65" customFormat="1" ht="18.75" customHeight="1" x14ac:dyDescent="0.2">
      <c r="A9" s="685" t="s">
        <v>426</v>
      </c>
      <c r="B9" s="686"/>
      <c r="C9" s="751" t="s">
        <v>70</v>
      </c>
      <c r="D9" s="695" t="s">
        <v>561</v>
      </c>
      <c r="E9" s="696"/>
      <c r="F9" s="697"/>
      <c r="G9" s="697"/>
      <c r="H9" s="697"/>
      <c r="I9" s="697"/>
      <c r="J9" s="704" t="s">
        <v>427</v>
      </c>
      <c r="K9" s="704"/>
      <c r="L9" s="705"/>
    </row>
    <row r="10" spans="1:12" s="65" customFormat="1" ht="20.25" customHeight="1" x14ac:dyDescent="0.2">
      <c r="A10" s="687"/>
      <c r="B10" s="688"/>
      <c r="C10" s="752"/>
      <c r="D10" s="754" t="s">
        <v>449</v>
      </c>
      <c r="E10" s="754"/>
      <c r="F10" s="755" t="s">
        <v>450</v>
      </c>
      <c r="G10" s="755"/>
      <c r="H10" s="755"/>
      <c r="I10" s="756"/>
      <c r="J10" s="709">
        <v>2022</v>
      </c>
      <c r="K10" s="709">
        <v>2023</v>
      </c>
      <c r="L10" s="711">
        <v>2024</v>
      </c>
    </row>
    <row r="11" spans="1:12" s="65" customFormat="1" ht="42.75" customHeight="1" thickBot="1" x14ac:dyDescent="0.25">
      <c r="A11" s="689"/>
      <c r="B11" s="690"/>
      <c r="C11" s="753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0"/>
      <c r="K11" s="710"/>
      <c r="L11" s="712"/>
    </row>
    <row r="12" spans="1:12" s="49" customFormat="1" ht="41.25" customHeight="1" x14ac:dyDescent="0.2">
      <c r="A12" s="702" t="s">
        <v>500</v>
      </c>
      <c r="B12" s="703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715" t="s">
        <v>465</v>
      </c>
      <c r="B13" s="71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795" t="s">
        <v>431</v>
      </c>
      <c r="B15" s="796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89" t="s">
        <v>219</v>
      </c>
      <c r="B16" s="790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8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93" t="s">
        <v>485</v>
      </c>
      <c r="B48" s="794"/>
      <c r="C48" s="253" t="s">
        <v>20</v>
      </c>
      <c r="D48" s="17">
        <f t="shared" si="0"/>
        <v>0</v>
      </c>
      <c r="E48" s="23"/>
      <c r="F48" s="33">
        <f>F49+F60+F61+F64+F69+F73+F76+F78+F79+F80+F81+F94+F95</f>
        <v>0</v>
      </c>
      <c r="G48" s="33">
        <f>G49+G60+G61+G64+G69+G73+G76+G78+G79+G80+G81+G94+G95</f>
        <v>0</v>
      </c>
      <c r="H48" s="33">
        <f>H49+H60+H61+H64+H69+H73+H76+H78+H79+H80+H81+H94+H95</f>
        <v>0</v>
      </c>
      <c r="I48" s="33">
        <f>I49+I60+I61+I64+I69+I73+I76+I78+I79+I80+I81+I94+I95</f>
        <v>0</v>
      </c>
      <c r="J48" s="23">
        <v>0</v>
      </c>
      <c r="K48" s="23">
        <v>0</v>
      </c>
      <c r="L48" s="24"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8">SUM(F50:F59)</f>
        <v>0</v>
      </c>
      <c r="G49" s="51">
        <f t="shared" si="8"/>
        <v>0</v>
      </c>
      <c r="H49" s="51">
        <f t="shared" si="8"/>
        <v>0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>
        <v>0</v>
      </c>
      <c r="K65" s="44">
        <v>0</v>
      </c>
      <c r="L65" s="28">
        <v>0</v>
      </c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>
        <v>0</v>
      </c>
      <c r="K66" s="44">
        <v>0</v>
      </c>
      <c r="L66" s="28">
        <v>0</v>
      </c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>
        <v>0</v>
      </c>
      <c r="K67" s="44">
        <v>0</v>
      </c>
      <c r="L67" s="28">
        <v>0</v>
      </c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725" t="s">
        <v>457</v>
      </c>
      <c r="B69" s="72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791" t="s">
        <v>85</v>
      </c>
      <c r="B76" s="792"/>
      <c r="C76" s="252" t="s">
        <v>128</v>
      </c>
      <c r="D76" s="17">
        <f t="shared" si="0"/>
        <v>0</v>
      </c>
      <c r="E76" s="50"/>
      <c r="F76" s="50"/>
      <c r="G76" s="50"/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791" t="s">
        <v>129</v>
      </c>
      <c r="B77" s="792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89" t="s">
        <v>302</v>
      </c>
      <c r="B82" s="790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17" t="s">
        <v>286</v>
      </c>
      <c r="B85" s="718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89" t="s">
        <v>395</v>
      </c>
      <c r="B86" s="790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89" t="s">
        <v>279</v>
      </c>
      <c r="B90" s="790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17" t="s">
        <v>278</v>
      </c>
      <c r="B93" s="718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89" t="s">
        <v>13</v>
      </c>
      <c r="B95" s="790"/>
      <c r="C95" s="252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3" t="s">
        <v>186</v>
      </c>
      <c r="B108" s="804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11" t="s">
        <v>338</v>
      </c>
      <c r="B124" s="812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5" t="s">
        <v>5</v>
      </c>
      <c r="B125" s="806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5" t="s">
        <v>280</v>
      </c>
      <c r="B140" s="806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5" t="s">
        <v>33</v>
      </c>
      <c r="B143" s="806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9" t="s">
        <v>543</v>
      </c>
      <c r="B152" s="810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7" t="s">
        <v>65</v>
      </c>
      <c r="B156" s="798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7" t="s">
        <v>67</v>
      </c>
      <c r="B157" s="798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799" t="s">
        <v>78</v>
      </c>
      <c r="B160" s="800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01" t="s">
        <v>308</v>
      </c>
      <c r="B168" s="802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3" t="s">
        <v>486</v>
      </c>
      <c r="B171" s="804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795" t="s">
        <v>249</v>
      </c>
      <c r="B180" s="796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07" t="s">
        <v>257</v>
      </c>
      <c r="B181" s="808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680" t="s">
        <v>464</v>
      </c>
      <c r="B188" s="681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89" t="s">
        <v>268</v>
      </c>
      <c r="B189" s="790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5" t="s">
        <v>138</v>
      </c>
      <c r="B195" s="806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2" t="s">
        <v>62</v>
      </c>
      <c r="B207" s="683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667" t="s">
        <v>99</v>
      </c>
      <c r="B208" s="668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667" t="s">
        <v>100</v>
      </c>
      <c r="B212" s="668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667" t="s">
        <v>101</v>
      </c>
      <c r="B216" s="668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667" t="s">
        <v>94</v>
      </c>
      <c r="B220" s="668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667" t="s">
        <v>110</v>
      </c>
      <c r="B224" s="668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667" t="s">
        <v>111</v>
      </c>
      <c r="B228" s="668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667" t="s">
        <v>112</v>
      </c>
      <c r="B232" s="668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669" t="s">
        <v>113</v>
      </c>
      <c r="B236" s="670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669" t="s">
        <v>95</v>
      </c>
      <c r="B240" s="670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661" t="s">
        <v>96</v>
      </c>
      <c r="B244" s="662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661" t="s">
        <v>428</v>
      </c>
      <c r="B248" s="662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661" t="s">
        <v>98</v>
      </c>
      <c r="B252" s="662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661" t="s">
        <v>49</v>
      </c>
      <c r="B256" s="662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661" t="s">
        <v>56</v>
      </c>
      <c r="B260" s="662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7" t="s">
        <v>315</v>
      </c>
      <c r="B278" s="798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13" t="s">
        <v>3</v>
      </c>
      <c r="B279" s="814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07" t="s">
        <v>10</v>
      </c>
      <c r="B280" s="808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672" t="s">
        <v>477</v>
      </c>
      <c r="B291" s="672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60" t="s">
        <v>503</v>
      </c>
      <c r="B292" s="760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60" t="s">
        <v>504</v>
      </c>
      <c r="B293" s="760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9"/>
      <c r="B295" s="75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25</vt:i4>
      </vt:variant>
    </vt:vector>
  </HeadingPairs>
  <TitlesOfParts>
    <vt:vector size="49" baseType="lpstr">
      <vt:lpstr>VENITURI</vt:lpstr>
      <vt:lpstr>VENITURI (2)</vt:lpstr>
      <vt:lpstr>VENITURI (3)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  TOTAL FE I</vt:lpstr>
      <vt:lpstr>Tot. Chelt. (2)FE II</vt:lpstr>
      <vt:lpstr>Tot. Chelt.</vt:lpstr>
      <vt:lpstr>B</vt:lpstr>
      <vt:lpstr>Sheet1</vt:lpstr>
      <vt:lpstr>Sheet2</vt:lpstr>
      <vt:lpstr>'Tot. Chelt.'!Print_Area</vt:lpstr>
      <vt:lpstr>'Tot. Chelt.  TOTAL FE I'!Print_Area</vt:lpstr>
      <vt:lpstr>'Tot. Chelt. (2)FE II'!Print_Area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'Tot. Chelt.  TOTAL FE I'!Print_Titles</vt:lpstr>
      <vt:lpstr>'Tot. Chelt. (2)FE II'!Print_Titles</vt:lpstr>
      <vt:lpstr>VENITURI!Print_Titles</vt:lpstr>
      <vt:lpstr>'VENITURI (2)'!Print_Titles</vt:lpstr>
      <vt:lpstr>'VENITURI (3)'!Print_Titles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2023-12-05T09:20:25Z</cp:lastPrinted>
  <dcterms:created xsi:type="dcterms:W3CDTF">2004-07-06T08:10:59Z</dcterms:created>
  <dcterms:modified xsi:type="dcterms:W3CDTF">2023-12-20T13:13:53Z</dcterms:modified>
</cp:coreProperties>
</file>